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<sst xmlns="http://schemas.openxmlformats.org/spreadsheetml/2006/main" count="43" uniqueCount="24">
  <si>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 xml:space="preserve">Grade </t>
  </si>
  <si>
    <t xml:space="preserve">   </t>
  </si>
  <si>
    <t xml:space="preserve">    </t>
  </si>
  <si>
    <t>9th Grade Students</t>
  </si>
  <si>
    <t>Grade</t>
  </si>
  <si>
    <t>%</t>
  </si>
  <si>
    <t>No.</t>
  </si>
  <si>
    <t>11th Grade Students</t>
  </si>
  <si>
    <t>12th Grade Students</t>
  </si>
  <si>
    <t xml:space="preserve">No. </t>
  </si>
  <si>
    <t>College</t>
  </si>
  <si>
    <t>Other</t>
  </si>
  <si>
    <t>Not Stated</t>
  </si>
  <si>
    <t>10th Grade Students</t>
  </si>
  <si>
    <t xml:space="preserve">  AP GRADE DISTRIBUTIONS FOR SPECIFIC STUDENT GRADE-LEVEL GROUPS</t>
  </si>
  <si>
    <t>Total Grades - All Students</t>
  </si>
  <si>
    <t>(Mean 3.20)</t>
  </si>
  <si>
    <t>(Mean 3.01)</t>
  </si>
  <si>
    <t>(Mean 2.94)</t>
  </si>
  <si>
    <t>(Mean 2.97)</t>
  </si>
  <si>
    <t>(Mean 3.57)</t>
  </si>
  <si>
    <t>(Mean 3.73)</t>
  </si>
  <si>
    <t>(Mean 2.96)</t>
  </si>
  <si>
    <t>(Mean 2.84)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</si>
</sst>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ht="13.5" customHeight="1"/>
    <row r="2" spans="1:13" ht="15.7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2" ht="12">
      <c r="A4" s="2"/>
      <c r="B4" s="2"/>
    </row>
    <row r="5" spans="1:12" ht="12">
      <c r="A5" s="2"/>
      <c r="B5" s="2"/>
      <c r="C5" s="13" t="s">
        <v>3</v>
      </c>
      <c r="D5" s="13"/>
      <c r="E5" s="13"/>
      <c r="J5" s="13" t="s">
        <v>13</v>
      </c>
      <c r="K5" s="13"/>
      <c r="L5" s="13"/>
    </row>
    <row r="6" spans="1:2" ht="12">
      <c r="A6" s="2"/>
      <c r="B6" s="2"/>
    </row>
    <row r="7" spans="1:12" ht="12">
      <c r="A7" s="8" t="s">
        <v>4</v>
      </c>
      <c r="B7" s="6"/>
      <c r="C7" s="8" t="s">
        <v>6</v>
      </c>
      <c r="D7" s="6"/>
      <c r="E7" s="8" t="s">
        <v>5</v>
      </c>
      <c r="F7" s="6"/>
      <c r="G7" s="2"/>
      <c r="H7" s="8" t="s">
        <v>0</v>
      </c>
      <c r="I7" s="6"/>
      <c r="J7" s="8" t="s">
        <v>6</v>
      </c>
      <c r="K7" s="2"/>
      <c r="L7" s="8" t="s">
        <v>5</v>
      </c>
    </row>
    <row r="8" spans="1:9" ht="9" customHeight="1">
      <c r="A8" s="2"/>
      <c r="B8" s="2"/>
      <c r="H8" s="2"/>
      <c r="I8" s="2"/>
    </row>
    <row r="9" spans="1:12" ht="12">
      <c r="A9" s="2">
        <v>5</v>
      </c>
      <c r="B9" s="2"/>
      <c r="C9" s="3">
        <v>1891</v>
      </c>
      <c r="D9" s="3"/>
      <c r="E9" s="4">
        <f>(C9/C14)*100</f>
        <v>25.186467767714436</v>
      </c>
      <c r="H9" s="2">
        <v>5</v>
      </c>
      <c r="I9" s="2"/>
      <c r="J9" s="3">
        <v>20240</v>
      </c>
      <c r="K9" s="3"/>
      <c r="L9" s="4">
        <f>(J9/J14)*100</f>
        <v>16.485038036130252</v>
      </c>
    </row>
    <row r="10" spans="1:12" ht="12">
      <c r="A10" s="2">
        <v>4</v>
      </c>
      <c r="B10" s="2"/>
      <c r="C10" s="3">
        <v>1597</v>
      </c>
      <c r="D10" s="3"/>
      <c r="E10" s="4">
        <f>(C10/C14)*100</f>
        <v>21.270644645711243</v>
      </c>
      <c r="H10" s="2">
        <v>4</v>
      </c>
      <c r="I10" s="2"/>
      <c r="J10" s="3">
        <v>24482</v>
      </c>
      <c r="K10" s="3"/>
      <c r="L10" s="4">
        <f>(J10/J14)*100</f>
        <v>19.940054407141343</v>
      </c>
    </row>
    <row r="11" spans="1:13" ht="12">
      <c r="A11" s="2">
        <v>3</v>
      </c>
      <c r="B11" s="2"/>
      <c r="C11" s="3">
        <v>1481</v>
      </c>
      <c r="D11" s="3"/>
      <c r="E11" s="11">
        <f>(C11/C14)*100</f>
        <v>19.725625998934472</v>
      </c>
      <c r="F11" s="12">
        <f>(C9+C10+C11)/C14</f>
        <v>0.6618273841236015</v>
      </c>
      <c r="H11" s="2">
        <v>3</v>
      </c>
      <c r="I11" s="2"/>
      <c r="J11" s="3">
        <v>33543</v>
      </c>
      <c r="K11" s="3"/>
      <c r="L11" s="11">
        <f>(J11/J14)*100</f>
        <v>27.320041049699455</v>
      </c>
      <c r="M11" s="12">
        <v>0.6374</v>
      </c>
    </row>
    <row r="12" spans="1:12" ht="12">
      <c r="A12" s="2">
        <v>2</v>
      </c>
      <c r="B12" s="2"/>
      <c r="C12" s="3">
        <v>1169</v>
      </c>
      <c r="D12" s="3"/>
      <c r="E12" s="4">
        <f>(C12/C14)*100</f>
        <v>15.570058604155568</v>
      </c>
      <c r="H12" s="2">
        <v>2</v>
      </c>
      <c r="I12" s="2"/>
      <c r="J12" s="3">
        <v>25554</v>
      </c>
      <c r="K12" s="3"/>
      <c r="L12" s="4">
        <f>(J12/J14)*100</f>
        <v>20.813174998778283</v>
      </c>
    </row>
    <row r="13" spans="1:12" ht="12">
      <c r="A13" s="2">
        <v>1</v>
      </c>
      <c r="B13" s="2"/>
      <c r="C13" s="7">
        <v>1370</v>
      </c>
      <c r="D13" s="7"/>
      <c r="E13" s="4">
        <f>(C13/C14)*100</f>
        <v>18.247202983484286</v>
      </c>
      <c r="H13" s="2">
        <v>1</v>
      </c>
      <c r="I13" s="2"/>
      <c r="J13" s="7">
        <v>18959</v>
      </c>
      <c r="K13" s="7"/>
      <c r="L13" s="4">
        <f>(J13/J14)*100</f>
        <v>15.441691508250663</v>
      </c>
    </row>
    <row r="14" spans="1:13" ht="12">
      <c r="A14" s="5"/>
      <c r="B14" s="5"/>
      <c r="C14" s="3">
        <f>SUM(C9:C13)</f>
        <v>7508</v>
      </c>
      <c r="D14" s="3"/>
      <c r="E14" s="4">
        <f>SUM(E9:E13)</f>
        <v>100</v>
      </c>
      <c r="F14" s="1" t="s">
        <v>16</v>
      </c>
      <c r="H14" s="2"/>
      <c r="I14" s="2"/>
      <c r="J14" s="3">
        <f>SUM(J9:J13)</f>
        <v>122778</v>
      </c>
      <c r="K14" s="3"/>
      <c r="L14" s="4">
        <f>SUM(L9:L13)</f>
        <v>100</v>
      </c>
      <c r="M14" s="1" t="s">
        <v>17</v>
      </c>
    </row>
    <row r="15" spans="1:9" ht="12">
      <c r="A15" s="2"/>
      <c r="B15" s="2"/>
      <c r="H15" s="2"/>
      <c r="I15" s="2"/>
    </row>
    <row r="16" spans="1:9" ht="12">
      <c r="A16" s="2"/>
      <c r="B16" s="2"/>
      <c r="H16" s="2"/>
      <c r="I16" s="2"/>
    </row>
    <row r="17" spans="1:12" ht="12">
      <c r="A17" s="2"/>
      <c r="B17" s="2"/>
      <c r="C17" s="13" t="s">
        <v>7</v>
      </c>
      <c r="D17" s="13"/>
      <c r="E17" s="13"/>
      <c r="H17" s="2"/>
      <c r="I17" s="2"/>
      <c r="J17" s="13" t="s">
        <v>8</v>
      </c>
      <c r="K17" s="13"/>
      <c r="L17" s="13"/>
    </row>
    <row r="18" spans="1:13" ht="12">
      <c r="A18" s="8" t="s">
        <v>4</v>
      </c>
      <c r="B18" s="6"/>
      <c r="C18" s="8" t="s">
        <v>6</v>
      </c>
      <c r="D18" s="2"/>
      <c r="E18" s="8" t="s">
        <v>5</v>
      </c>
      <c r="F18" s="2"/>
      <c r="G18" s="2"/>
      <c r="H18" s="8" t="s">
        <v>4</v>
      </c>
      <c r="I18" s="6"/>
      <c r="J18" s="8" t="s">
        <v>9</v>
      </c>
      <c r="K18" s="2"/>
      <c r="L18" s="8" t="s">
        <v>5</v>
      </c>
      <c r="M18" s="2"/>
    </row>
    <row r="19" spans="1:9" ht="9" customHeight="1">
      <c r="A19" s="2"/>
      <c r="B19" s="2"/>
      <c r="H19" s="2"/>
      <c r="I19" s="2"/>
    </row>
    <row r="20" spans="1:12" ht="12">
      <c r="A20" s="2">
        <v>5</v>
      </c>
      <c r="B20" s="2"/>
      <c r="C20" s="3">
        <v>84930</v>
      </c>
      <c r="D20" s="3"/>
      <c r="E20" s="4">
        <f>(C20/C25)*100</f>
        <v>13.931675245809672</v>
      </c>
      <c r="H20" s="2">
        <v>5</v>
      </c>
      <c r="I20" s="2"/>
      <c r="J20" s="3">
        <v>131100</v>
      </c>
      <c r="K20" s="3"/>
      <c r="L20" s="4">
        <f>(J20/J25)*100</f>
        <v>13.850678905130772</v>
      </c>
    </row>
    <row r="21" spans="1:13" ht="12">
      <c r="A21" s="2">
        <v>4</v>
      </c>
      <c r="B21" s="2"/>
      <c r="C21" s="3">
        <v>121143</v>
      </c>
      <c r="D21" s="3"/>
      <c r="E21" s="4">
        <f>(C21/C25)*100</f>
        <v>19.87195259982481</v>
      </c>
      <c r="H21" s="2">
        <v>4</v>
      </c>
      <c r="I21" s="2"/>
      <c r="J21" s="3">
        <v>197877</v>
      </c>
      <c r="K21" s="3"/>
      <c r="L21" s="9">
        <f>(J21/J25)*100</f>
        <v>20.905650569874616</v>
      </c>
      <c r="M21" s="10"/>
    </row>
    <row r="22" spans="1:13" ht="12">
      <c r="A22" s="2">
        <v>3</v>
      </c>
      <c r="B22" s="2"/>
      <c r="C22" s="3">
        <v>160853</v>
      </c>
      <c r="D22" s="3"/>
      <c r="E22" s="11">
        <f>(C22/C25)*100</f>
        <v>26.385867871355508</v>
      </c>
      <c r="F22" s="12">
        <f>(C20+C21+C22)/C25</f>
        <v>0.6018949571698998</v>
      </c>
      <c r="H22" s="2">
        <v>3</v>
      </c>
      <c r="I22" s="2"/>
      <c r="J22" s="3">
        <v>262331</v>
      </c>
      <c r="K22" s="3"/>
      <c r="L22" s="11">
        <f>(J22/J25)*100</f>
        <v>27.715197924194207</v>
      </c>
      <c r="M22" s="12">
        <f>(J20+J21+J22)/J25</f>
        <v>0.624715273991996</v>
      </c>
    </row>
    <row r="23" spans="1:12" ht="12">
      <c r="A23" s="2">
        <v>2</v>
      </c>
      <c r="B23" s="2"/>
      <c r="C23" s="3">
        <v>159367</v>
      </c>
      <c r="D23" s="3"/>
      <c r="E23" s="4">
        <f>(C23/C25)*100</f>
        <v>26.142108664770397</v>
      </c>
      <c r="H23" s="2">
        <v>2</v>
      </c>
      <c r="I23" s="2"/>
      <c r="J23" s="3">
        <v>218713</v>
      </c>
      <c r="K23" s="3"/>
      <c r="L23" s="4">
        <f>(J23/J25)*100</f>
        <v>23.106968233240785</v>
      </c>
    </row>
    <row r="24" spans="1:12" ht="12">
      <c r="A24" s="2">
        <v>1</v>
      </c>
      <c r="B24" s="2"/>
      <c r="C24" s="7">
        <v>83325</v>
      </c>
      <c r="D24" s="7"/>
      <c r="E24" s="4">
        <f>(C24/C25)*100</f>
        <v>13.668395618239618</v>
      </c>
      <c r="H24" s="2">
        <v>1</v>
      </c>
      <c r="I24" s="2"/>
      <c r="J24" s="7">
        <v>136503</v>
      </c>
      <c r="K24" s="7"/>
      <c r="L24" s="4">
        <f>(J24/J25)*100</f>
        <v>14.421504367559617</v>
      </c>
    </row>
    <row r="25" spans="1:13" ht="12">
      <c r="A25" s="2"/>
      <c r="B25" s="2"/>
      <c r="C25" s="3">
        <f>SUM(C20:C24)</f>
        <v>609618</v>
      </c>
      <c r="D25" s="3"/>
      <c r="E25" s="4">
        <f>SUM(E20:E24)</f>
        <v>100</v>
      </c>
      <c r="F25" s="1" t="s">
        <v>18</v>
      </c>
      <c r="H25" s="2"/>
      <c r="I25" s="2"/>
      <c r="J25" s="3">
        <f>SUM(J20:J24)</f>
        <v>946524</v>
      </c>
      <c r="K25" s="3"/>
      <c r="L25" s="4">
        <f>SUM(L20:L24)</f>
        <v>100</v>
      </c>
      <c r="M25" s="1" t="s">
        <v>19</v>
      </c>
    </row>
    <row r="26" spans="1:9" ht="12">
      <c r="A26" s="2"/>
      <c r="B26" s="2"/>
      <c r="H26" s="2"/>
      <c r="I26" s="2"/>
    </row>
    <row r="27" spans="1:9" ht="12">
      <c r="A27" s="2"/>
      <c r="B27" s="2"/>
      <c r="H27" s="2"/>
      <c r="I27" s="2"/>
    </row>
    <row r="28" spans="1:12" ht="12">
      <c r="A28" s="2"/>
      <c r="B28" s="2"/>
      <c r="C28" s="13" t="s">
        <v>10</v>
      </c>
      <c r="D28" s="13"/>
      <c r="E28" s="13"/>
      <c r="F28" s="1" t="s">
        <v>1</v>
      </c>
      <c r="H28" s="2"/>
      <c r="I28" s="2"/>
      <c r="J28" s="13" t="s">
        <v>11</v>
      </c>
      <c r="K28" s="13"/>
      <c r="L28" s="13"/>
    </row>
    <row r="29" spans="1:9" ht="9" customHeight="1">
      <c r="A29" s="2"/>
      <c r="B29" s="2"/>
      <c r="H29" s="2"/>
      <c r="I29" s="2"/>
    </row>
    <row r="30" spans="1:12" ht="12">
      <c r="A30" s="8" t="s">
        <v>0</v>
      </c>
      <c r="B30" s="6"/>
      <c r="C30" s="8" t="s">
        <v>6</v>
      </c>
      <c r="D30" s="2"/>
      <c r="E30" s="8" t="s">
        <v>5</v>
      </c>
      <c r="F30" s="2"/>
      <c r="G30" s="2"/>
      <c r="H30" s="8" t="s">
        <v>4</v>
      </c>
      <c r="I30" s="6"/>
      <c r="J30" s="8" t="s">
        <v>6</v>
      </c>
      <c r="K30" s="2"/>
      <c r="L30" s="8" t="s">
        <v>5</v>
      </c>
    </row>
    <row r="31" spans="1:9" ht="9" customHeight="1">
      <c r="A31" s="2"/>
      <c r="B31" s="2"/>
      <c r="H31" s="2"/>
      <c r="I31" s="2"/>
    </row>
    <row r="32" spans="1:12" ht="12">
      <c r="A32" s="2">
        <v>5</v>
      </c>
      <c r="B32" s="2"/>
      <c r="C32" s="3">
        <v>253</v>
      </c>
      <c r="D32" s="3"/>
      <c r="E32" s="4">
        <f>(C32/C37)*100</f>
        <v>35.785007072135784</v>
      </c>
      <c r="H32" s="2">
        <v>5</v>
      </c>
      <c r="I32" s="2"/>
      <c r="J32" s="3">
        <v>729</v>
      </c>
      <c r="K32" s="3"/>
      <c r="L32" s="4">
        <f>(J32/J37)*100</f>
        <v>34.1132428638278</v>
      </c>
    </row>
    <row r="33" spans="1:12" ht="12">
      <c r="A33" s="2">
        <v>4</v>
      </c>
      <c r="B33" s="2"/>
      <c r="C33" s="3">
        <v>147</v>
      </c>
      <c r="D33" s="3"/>
      <c r="E33" s="4">
        <f>(C33/C37)*100</f>
        <v>20.792079207920793</v>
      </c>
      <c r="H33" s="2">
        <v>4</v>
      </c>
      <c r="I33" s="2"/>
      <c r="J33" s="3">
        <v>570</v>
      </c>
      <c r="K33" s="3"/>
      <c r="L33" s="4">
        <f>(J33/J37)*100</f>
        <v>26.672905942910624</v>
      </c>
    </row>
    <row r="34" spans="1:13" ht="12">
      <c r="A34" s="2">
        <v>3</v>
      </c>
      <c r="B34" s="2"/>
      <c r="C34" s="3">
        <v>131</v>
      </c>
      <c r="D34" s="3"/>
      <c r="E34" s="11">
        <f>(C34/C37)*100</f>
        <v>18.528995756718526</v>
      </c>
      <c r="F34" s="12">
        <f>(C32+C33+C34)/C37</f>
        <v>0.751060820367751</v>
      </c>
      <c r="H34" s="2">
        <v>3</v>
      </c>
      <c r="I34" s="2"/>
      <c r="J34" s="3">
        <v>488</v>
      </c>
      <c r="K34" s="3"/>
      <c r="L34" s="11">
        <f>(J34/J37)*100</f>
        <v>22.835751052877868</v>
      </c>
      <c r="M34" s="12">
        <f>(J32+J33+J34)/J37</f>
        <v>0.8362189985961629</v>
      </c>
    </row>
    <row r="35" spans="1:12" ht="12">
      <c r="A35" s="2">
        <v>2</v>
      </c>
      <c r="B35" s="2"/>
      <c r="C35" s="3">
        <v>100</v>
      </c>
      <c r="D35" s="3"/>
      <c r="E35" s="4">
        <f>(C35/C37)*100</f>
        <v>14.144271570014144</v>
      </c>
      <c r="H35" s="2">
        <v>2</v>
      </c>
      <c r="I35" s="2"/>
      <c r="J35" s="3">
        <v>227</v>
      </c>
      <c r="K35" s="3"/>
      <c r="L35" s="4">
        <f>(J35/J37)*100</f>
        <v>10.622367805334582</v>
      </c>
    </row>
    <row r="36" spans="1:12" ht="12">
      <c r="A36" s="2">
        <v>1</v>
      </c>
      <c r="B36" s="2"/>
      <c r="C36" s="7">
        <v>76</v>
      </c>
      <c r="D36" s="7"/>
      <c r="E36" s="4">
        <f>(C36/C37)*100</f>
        <v>10.74964639321075</v>
      </c>
      <c r="H36" s="2">
        <v>1</v>
      </c>
      <c r="I36" s="2"/>
      <c r="J36" s="7">
        <v>123</v>
      </c>
      <c r="K36" s="7"/>
      <c r="L36" s="4">
        <f>(J36/J37)*100</f>
        <v>5.755732335049134</v>
      </c>
    </row>
    <row r="37" spans="1:13" ht="12">
      <c r="A37" s="2"/>
      <c r="B37" s="2"/>
      <c r="C37" s="3">
        <f>SUM(C32:C36)</f>
        <v>707</v>
      </c>
      <c r="D37" s="3"/>
      <c r="E37" s="4">
        <f>SUM(E32:E36)</f>
        <v>100</v>
      </c>
      <c r="F37" s="1" t="s">
        <v>20</v>
      </c>
      <c r="H37" s="2"/>
      <c r="I37" s="2"/>
      <c r="J37" s="3">
        <f>SUM(J32:J36)</f>
        <v>2137</v>
      </c>
      <c r="K37" s="3"/>
      <c r="L37" s="4">
        <f>SUM(L32:L36)</f>
        <v>100</v>
      </c>
      <c r="M37" s="1" t="s">
        <v>21</v>
      </c>
    </row>
    <row r="38" spans="1:9" ht="12">
      <c r="A38" s="2"/>
      <c r="B38" s="2"/>
      <c r="H38" s="2"/>
      <c r="I38" s="2"/>
    </row>
    <row r="39" spans="1:9" ht="12">
      <c r="A39" s="2"/>
      <c r="B39" s="2"/>
      <c r="H39" s="2"/>
      <c r="I39" s="2"/>
    </row>
    <row r="40" spans="1:13" ht="12">
      <c r="A40" s="2"/>
      <c r="B40" s="2"/>
      <c r="C40" s="13" t="s">
        <v>12</v>
      </c>
      <c r="D40" s="13"/>
      <c r="E40" s="13"/>
      <c r="F40" s="1" t="s">
        <v>2</v>
      </c>
      <c r="H40" s="2"/>
      <c r="I40" s="2"/>
      <c r="J40" s="13" t="s">
        <v>15</v>
      </c>
      <c r="K40" s="13"/>
      <c r="L40" s="13"/>
      <c r="M40" s="13"/>
    </row>
    <row r="41" spans="1:9" ht="9" customHeight="1">
      <c r="A41" s="2"/>
      <c r="B41" s="2"/>
      <c r="H41" s="2"/>
      <c r="I41" s="2"/>
    </row>
    <row r="42" spans="1:12" ht="12">
      <c r="A42" s="8" t="s">
        <v>4</v>
      </c>
      <c r="B42" s="6"/>
      <c r="C42" s="8" t="s">
        <v>6</v>
      </c>
      <c r="D42" s="2"/>
      <c r="E42" s="8" t="s">
        <v>5</v>
      </c>
      <c r="F42" s="2"/>
      <c r="G42" s="2"/>
      <c r="H42" s="8" t="s">
        <v>4</v>
      </c>
      <c r="I42" s="6"/>
      <c r="J42" s="8" t="s">
        <v>6</v>
      </c>
      <c r="K42" s="2"/>
      <c r="L42" s="8" t="s">
        <v>5</v>
      </c>
    </row>
    <row r="43" spans="1:9" ht="9" customHeight="1">
      <c r="A43" s="2"/>
      <c r="B43" s="2"/>
      <c r="H43" s="2"/>
      <c r="I43" s="2"/>
    </row>
    <row r="44" spans="1:12" ht="12">
      <c r="A44" s="2">
        <v>5</v>
      </c>
      <c r="B44" s="2"/>
      <c r="C44" s="3">
        <v>5816</v>
      </c>
      <c r="D44" s="3"/>
      <c r="E44" s="4">
        <f>(C44/C49)*100</f>
        <v>12.127025167330428</v>
      </c>
      <c r="H44" s="2">
        <v>5</v>
      </c>
      <c r="I44" s="2"/>
      <c r="J44" s="3">
        <v>244959</v>
      </c>
      <c r="K44" s="3"/>
      <c r="L44" s="4">
        <f>(J44/J49)*100</f>
        <v>14.100542760289219</v>
      </c>
    </row>
    <row r="45" spans="1:13" ht="12">
      <c r="A45" s="2">
        <v>4</v>
      </c>
      <c r="B45" s="2"/>
      <c r="C45" s="3">
        <v>9074</v>
      </c>
      <c r="D45" s="3"/>
      <c r="E45" s="4">
        <f>(C45/C49)*100</f>
        <v>18.92032777997873</v>
      </c>
      <c r="H45" s="2">
        <v>4</v>
      </c>
      <c r="I45" s="2"/>
      <c r="J45" s="3">
        <v>354890</v>
      </c>
      <c r="K45" s="3"/>
      <c r="L45" s="9">
        <f>(J45/J49)*100</f>
        <v>20.42848648222372</v>
      </c>
      <c r="M45" s="10"/>
    </row>
    <row r="46" spans="1:13" ht="12">
      <c r="A46" s="2">
        <v>3</v>
      </c>
      <c r="B46" s="2"/>
      <c r="C46" s="3">
        <v>12763</v>
      </c>
      <c r="D46" s="3"/>
      <c r="E46" s="11">
        <f>(C46/C49)*100</f>
        <v>26.612314685460497</v>
      </c>
      <c r="F46" s="12">
        <f>(C44+C45+C46)/C49</f>
        <v>0.5765966763276966</v>
      </c>
      <c r="H46" s="2">
        <v>3</v>
      </c>
      <c r="I46" s="2"/>
      <c r="J46" s="3">
        <v>471590</v>
      </c>
      <c r="K46" s="3"/>
      <c r="L46" s="11">
        <f>(J46/J49)*100</f>
        <v>27.14607326256554</v>
      </c>
      <c r="M46" s="12">
        <f>(J44+J45+J46)/J49</f>
        <v>0.6167510250507848</v>
      </c>
    </row>
    <row r="47" spans="1:12" ht="12">
      <c r="A47" s="2">
        <v>2</v>
      </c>
      <c r="B47" s="2"/>
      <c r="C47" s="3">
        <v>12187</v>
      </c>
      <c r="D47" s="3"/>
      <c r="E47" s="4">
        <f>(C47/C49)*100</f>
        <v>25.411288809191184</v>
      </c>
      <c r="H47" s="2">
        <v>2</v>
      </c>
      <c r="I47" s="2"/>
      <c r="J47" s="3">
        <v>417317</v>
      </c>
      <c r="K47" s="3"/>
      <c r="L47" s="4">
        <f>(J47/J49)*100</f>
        <v>24.02196368819115</v>
      </c>
    </row>
    <row r="48" spans="1:12" ht="12">
      <c r="A48" s="2">
        <v>1</v>
      </c>
      <c r="B48" s="2"/>
      <c r="C48" s="7">
        <v>8119</v>
      </c>
      <c r="D48" s="7"/>
      <c r="E48" s="4">
        <f>(C48/C49)*100</f>
        <v>16.929043558039158</v>
      </c>
      <c r="H48" s="2">
        <v>1</v>
      </c>
      <c r="I48" s="2"/>
      <c r="J48" s="7">
        <v>248475</v>
      </c>
      <c r="K48" s="7"/>
      <c r="L48" s="4">
        <f>(J48/J49)*100</f>
        <v>14.302933806730367</v>
      </c>
    </row>
    <row r="49" spans="1:13" ht="12">
      <c r="A49" s="2"/>
      <c r="B49" s="2"/>
      <c r="C49" s="3">
        <f>SUM(C44:C48)</f>
        <v>47959</v>
      </c>
      <c r="D49" s="3"/>
      <c r="E49" s="4">
        <f>SUM(E44:E48)</f>
        <v>100</v>
      </c>
      <c r="F49" s="1" t="s">
        <v>23</v>
      </c>
      <c r="H49" s="2"/>
      <c r="I49" s="2"/>
      <c r="J49" s="3">
        <f>SUM(J44:J48)</f>
        <v>1737231</v>
      </c>
      <c r="K49" s="3"/>
      <c r="L49" s="4">
        <f>SUM(L44:L48)</f>
        <v>100</v>
      </c>
      <c r="M49" s="1" t="s">
        <v>22</v>
      </c>
    </row>
  </sheetData>
  <mergeCells count="9">
    <mergeCell ref="A2:M2"/>
    <mergeCell ref="C5:E5"/>
    <mergeCell ref="J5:L5"/>
    <mergeCell ref="C17:E17"/>
    <mergeCell ref="J17:L17"/>
    <mergeCell ref="C28:E28"/>
    <mergeCell ref="J28:L28"/>
    <mergeCell ref="C40:E40"/>
    <mergeCell ref="J40:M40"/>
  </mergeCells>
  <printOptions/>
  <pageMargins left="0.9" right="0.25" top="1.96" bottom="0.65" header="0.5" footer="0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nkrajewski</cp:lastModifiedBy>
  <cp:lastPrinted>2003-08-19T13:38:19Z</cp:lastPrinted>
  <dcterms:created xsi:type="dcterms:W3CDTF">1999-07-31T14:39:54Z</dcterms:created>
  <dcterms:modified xsi:type="dcterms:W3CDTF">2003-08-19T13:39:09Z</dcterms:modified>
  <cp:category/>
  <cp:version/>
  <cp:contentType/>
  <cp:contentStatus/>
</cp:coreProperties>
</file>