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20" activeTab="0"/>
  </bookViews>
  <sheets>
    <sheet name="Exams by State" sheetId="1" r:id="rId1"/>
  </sheets>
  <definedNames>
    <definedName name="_xlnm.Print_Area" localSheetId="0">'Exams by State'!$A$1:$K$60</definedName>
    <definedName name="TitleRegion1.a2.k58.1">'Exams by State'!$A$2</definedName>
  </definedNames>
  <calcPr fullCalcOnLoad="1"/>
</workbook>
</file>

<file path=xl/sharedStrings.xml><?xml version="1.0" encoding="utf-8"?>
<sst xmlns="http://schemas.openxmlformats.org/spreadsheetml/2006/main" count="66" uniqueCount="66">
  <si>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</si>
  <si>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</si>
  <si>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</si>
  <si>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</si>
  <si>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</si>
  <si>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</si>
  <si>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</si>
  <si>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</si>
  <si>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</si>
  <si>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</si>
  <si>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</si>
  <si>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</si>
  <si>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</si>
  <si>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</si>
  <si>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</si>
  <si>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</si>
  <si>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</si>
  <si>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</si>
  <si>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</si>
  <si>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</si>
  <si>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</si>
  <si>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</si>
  <si>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</si>
  <si>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</si>
  <si>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</si>
  <si>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</si>
  <si>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</si>
  <si>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</si>
  <si>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</si>
  <si>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</si>
  <si>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</si>
  <si>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</si>
  <si>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</si>
  <si>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</si>
  <si>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</si>
  <si>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</si>
  <si>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</si>
  <si>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</si>
  <si>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</si>
  <si>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</si>
  <si>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</si>
  <si>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</si>
  <si>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</si>
  <si>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</si>
  <si>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</si>
  <si>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</si>
  <si>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</si>
  <si>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</si>
  <si>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</si>
  <si>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</si>
  <si>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</si>
  <si>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</si>
  <si>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</si>
  <si>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</si>
  <si>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</si>
  <si>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</si>
  <si>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</si>
  <si>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</si>
  <si>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TOTAL 
AP STUDENTS</t>
  </si>
  <si>
    <t>TOTAL
 AP EXAMS</t>
  </si>
  <si>
    <t>AP EXAMS PER 1000 
11TH &amp; 12TH GRADERS**</t>
  </si>
  <si>
    <t>EXAM CHG PER 1000 
11TH &amp; 12TH GRADERS</t>
  </si>
  <si>
    <t>This row is intentionally left blank</t>
  </si>
  <si>
    <r>
      <t xml:space="preserve">11TH &amp; 12TH GRADE
   </t>
    </r>
    <r>
      <rPr>
        <u val="single"/>
        <sz val="9"/>
        <color indexed="8"/>
        <rFont val="Univers LT Std 45 Light"/>
        <family val="2"/>
      </rPr>
      <t xml:space="preserve"> ENROLLMENT*</t>
    </r>
  </si>
  <si>
    <t xml:space="preserve">SCHOOL REPORT OF AP EXAMS 2019-2020 (BY STATE) </t>
  </si>
  <si>
    <t>2019-2020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</si>
</sst>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 numFmtId="176" formatCode="[$-409]dddd\,\ mmmm\ d\,\ yyyy"/>
    <numFmt numFmtId="177" formatCode="[$-409]h:mm:ss\ AM/PM"/>
    <numFmt numFmtId="178" formatCode="0.000"/>
    <numFmt numFmtId="179" formatCode="0.0000"/>
    <numFmt numFmtId="180" formatCode="0.00000"/>
  </numFmts>
  <fonts count="55">
    <font>
      <sz val="12"/>
      <name val="Arial"/>
      <family val="0"/>
    </font>
    <font>
      <b/>
      <sz val="12"/>
      <name val="Arial"/>
      <family val="0"/>
    </font>
    <font>
      <i/>
      <sz val="12"/>
      <name val="Arial"/>
      <family val="0"/>
    </font>
    <font>
      <b/>
      <i/>
      <sz val="12"/>
      <name val="Arial"/>
      <family val="0"/>
    </font>
    <font>
      <u val="single"/>
      <sz val="9"/>
      <color indexed="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sz val="9"/>
      <color indexed="8"/>
      <name val="Univers LT Std 45 Light"/>
      <family val="2"/>
    </font>
    <font>
      <sz val="8"/>
      <color indexed="8"/>
      <name val="Univers LT Std 45 Light"/>
      <family val="2"/>
    </font>
    <font>
      <u val="single"/>
      <sz val="8"/>
      <color indexed="8"/>
      <name val="Univers LT Std 45 Light"/>
      <family val="2"/>
    </font>
    <font>
      <sz val="12"/>
      <color indexed="8"/>
      <name val="Arial"/>
      <family val="2"/>
    </font>
    <font>
      <b/>
      <sz val="8"/>
      <color indexed="8"/>
      <name val="Arial"/>
      <family val="2"/>
    </font>
    <font>
      <sz val="9"/>
      <color indexed="9"/>
      <name val="Univers LT Std 45 Light"/>
      <family val="2"/>
    </font>
    <font>
      <b/>
      <sz val="16"/>
      <color indexed="8"/>
      <name val="Serifa Std 45 Ligh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9"/>
      <color theme="1"/>
      <name val="Univers LT Std 45 Light"/>
      <family val="2"/>
    </font>
    <font>
      <sz val="8"/>
      <color theme="1"/>
      <name val="Univers LT Std 45 Light"/>
      <family val="2"/>
    </font>
    <font>
      <u val="single"/>
      <sz val="9"/>
      <color theme="1"/>
      <name val="Univers LT Std 45 Light"/>
      <family val="2"/>
    </font>
    <font>
      <u val="single"/>
      <sz val="8"/>
      <color theme="1"/>
      <name val="Univers LT Std 45 Light"/>
      <family val="2"/>
    </font>
    <font>
      <sz val="12"/>
      <color theme="1"/>
      <name val="Arial"/>
      <family val="2"/>
    </font>
    <font>
      <b/>
      <sz val="8"/>
      <color theme="1"/>
      <name val="Arial"/>
      <family val="2"/>
    </font>
    <font>
      <sz val="9"/>
      <color theme="0"/>
      <name val="Univers LT Std 45 Light"/>
      <family val="2"/>
    </font>
    <font>
      <b/>
      <sz val="16"/>
      <color theme="1"/>
      <name val="Serifa Std 45 Light"/>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Alignment="1">
      <alignment/>
    </xf>
    <xf numFmtId="0" fontId="46" fillId="0" borderId="0" xfId="0" applyFont="1" applyFill="1" applyBorder="1" applyAlignment="1">
      <alignment vertical="center"/>
    </xf>
    <xf numFmtId="0" fontId="47" fillId="0" borderId="10" xfId="0" applyFont="1" applyFill="1" applyBorder="1" applyAlignment="1">
      <alignment horizontal="left" indent="2"/>
    </xf>
    <xf numFmtId="0" fontId="47" fillId="0" borderId="11" xfId="0" applyFont="1" applyFill="1" applyBorder="1" applyAlignment="1">
      <alignment horizontal="center" wrapText="1"/>
    </xf>
    <xf numFmtId="0" fontId="48" fillId="0" borderId="0" xfId="0" applyFont="1" applyFill="1" applyBorder="1" applyAlignment="1">
      <alignment/>
    </xf>
    <xf numFmtId="0" fontId="49" fillId="0" borderId="12" xfId="0" applyFont="1" applyFill="1" applyBorder="1" applyAlignment="1">
      <alignment horizontal="left" indent="2"/>
    </xf>
    <xf numFmtId="0" fontId="49" fillId="0" borderId="0" xfId="0" applyFont="1" applyFill="1" applyBorder="1" applyAlignment="1">
      <alignment/>
    </xf>
    <xf numFmtId="0" fontId="49" fillId="0" borderId="0" xfId="0" applyFont="1" applyFill="1" applyBorder="1" applyAlignment="1">
      <alignment horizontal="center"/>
    </xf>
    <xf numFmtId="0" fontId="49" fillId="0" borderId="13" xfId="0" applyFont="1" applyFill="1" applyBorder="1" applyAlignment="1">
      <alignment horizontal="center"/>
    </xf>
    <xf numFmtId="0" fontId="50" fillId="0" borderId="0" xfId="0" applyFont="1" applyFill="1" applyBorder="1" applyAlignment="1">
      <alignment/>
    </xf>
    <xf numFmtId="0" fontId="47" fillId="0" borderId="14" xfId="0" applyFont="1" applyFill="1" applyBorder="1" applyAlignment="1">
      <alignment horizontal="left" indent="2"/>
    </xf>
    <xf numFmtId="3" fontId="47" fillId="0" borderId="15" xfId="42" applyNumberFormat="1" applyFont="1" applyFill="1" applyBorder="1" applyAlignment="1">
      <alignment/>
    </xf>
    <xf numFmtId="3" fontId="47" fillId="0" borderId="15" xfId="42" applyNumberFormat="1" applyFont="1" applyFill="1" applyBorder="1" applyAlignment="1">
      <alignment horizontal="right"/>
    </xf>
    <xf numFmtId="1" fontId="47" fillId="0" borderId="15" xfId="0" applyNumberFormat="1" applyFont="1" applyFill="1" applyBorder="1" applyAlignment="1">
      <alignment horizontal="center"/>
    </xf>
    <xf numFmtId="175" fontId="47" fillId="0" borderId="16" xfId="0" applyNumberFormat="1" applyFont="1" applyFill="1" applyBorder="1" applyAlignment="1">
      <alignment horizontal="center"/>
    </xf>
    <xf numFmtId="0" fontId="48" fillId="0" borderId="0" xfId="0" applyFont="1" applyFill="1" applyBorder="1" applyAlignment="1">
      <alignment/>
    </xf>
    <xf numFmtId="0" fontId="47" fillId="0" borderId="17" xfId="0" applyFont="1" applyFill="1" applyBorder="1" applyAlignment="1">
      <alignment horizontal="left" indent="2"/>
    </xf>
    <xf numFmtId="0" fontId="47" fillId="0" borderId="14" xfId="0" applyFont="1" applyFill="1" applyBorder="1" applyAlignment="1" quotePrefix="1">
      <alignment horizontal="left" indent="2"/>
    </xf>
    <xf numFmtId="0" fontId="48" fillId="0" borderId="15" xfId="0" applyFont="1" applyFill="1" applyBorder="1" applyAlignment="1">
      <alignment/>
    </xf>
    <xf numFmtId="174" fontId="47" fillId="0" borderId="15" xfId="42" applyNumberFormat="1" applyFont="1" applyFill="1" applyBorder="1" applyAlignment="1">
      <alignment/>
    </xf>
    <xf numFmtId="174" fontId="47" fillId="0" borderId="15" xfId="42" applyNumberFormat="1" applyFont="1" applyFill="1" applyBorder="1" applyAlignment="1">
      <alignment horizontal="center"/>
    </xf>
    <xf numFmtId="175" fontId="47" fillId="0" borderId="16" xfId="0" applyNumberFormat="1" applyFont="1" applyFill="1" applyBorder="1" applyAlignment="1">
      <alignment/>
    </xf>
    <xf numFmtId="3" fontId="47" fillId="0" borderId="15" xfId="42" applyNumberFormat="1" applyFont="1" applyFill="1" applyBorder="1" applyAlignment="1">
      <alignment horizontal="center"/>
    </xf>
    <xf numFmtId="3" fontId="47" fillId="0" borderId="18" xfId="0" applyNumberFormat="1" applyFont="1" applyFill="1" applyBorder="1" applyAlignment="1">
      <alignment/>
    </xf>
    <xf numFmtId="3" fontId="47" fillId="0" borderId="18" xfId="42" applyNumberFormat="1" applyFont="1" applyFill="1" applyBorder="1" applyAlignment="1">
      <alignment horizontal="right"/>
    </xf>
    <xf numFmtId="174" fontId="47" fillId="0" borderId="15" xfId="42" applyNumberFormat="1" applyFont="1" applyFill="1" applyBorder="1" applyAlignment="1">
      <alignment horizontal="right"/>
    </xf>
    <xf numFmtId="175" fontId="47" fillId="0" borderId="16" xfId="0" applyNumberFormat="1" applyFont="1" applyFill="1" applyBorder="1" applyAlignment="1" quotePrefix="1">
      <alignment horizontal="center"/>
    </xf>
    <xf numFmtId="0" fontId="47" fillId="0" borderId="19" xfId="0" applyFont="1" applyFill="1" applyBorder="1" applyAlignment="1">
      <alignment horizontal="left" indent="2"/>
    </xf>
    <xf numFmtId="3" fontId="47" fillId="0" borderId="20" xfId="0" applyNumberFormat="1" applyFont="1" applyFill="1" applyBorder="1" applyAlignment="1">
      <alignment horizontal="center"/>
    </xf>
    <xf numFmtId="3" fontId="47" fillId="0" borderId="20" xfId="0" applyNumberFormat="1" applyFont="1" applyFill="1" applyBorder="1" applyAlignment="1">
      <alignment/>
    </xf>
    <xf numFmtId="3" fontId="47" fillId="0" borderId="20" xfId="0" applyNumberFormat="1" applyFont="1" applyFill="1" applyBorder="1" applyAlignment="1">
      <alignment horizontal="right"/>
    </xf>
    <xf numFmtId="174" fontId="47" fillId="0" borderId="20" xfId="0" applyNumberFormat="1" applyFont="1" applyFill="1" applyBorder="1" applyAlignment="1">
      <alignment horizontal="right"/>
    </xf>
    <xf numFmtId="0" fontId="47" fillId="0" borderId="20" xfId="0" applyFont="1" applyFill="1" applyBorder="1" applyAlignment="1">
      <alignment horizontal="center"/>
    </xf>
    <xf numFmtId="175" fontId="47" fillId="0" borderId="21" xfId="0" applyNumberFormat="1" applyFont="1" applyFill="1" applyBorder="1" applyAlignment="1" quotePrefix="1">
      <alignment horizontal="center"/>
    </xf>
    <xf numFmtId="0" fontId="47" fillId="0" borderId="12" xfId="0" applyFont="1" applyFill="1" applyBorder="1" applyAlignment="1" quotePrefix="1">
      <alignment horizontal="left" indent="2"/>
    </xf>
    <xf numFmtId="0" fontId="47" fillId="0" borderId="0" xfId="0" applyFont="1" applyFill="1" applyBorder="1" applyAlignment="1">
      <alignment/>
    </xf>
    <xf numFmtId="0" fontId="47" fillId="0" borderId="0" xfId="0" applyFont="1" applyFill="1" applyBorder="1" applyAlignment="1">
      <alignment horizontal="right"/>
    </xf>
    <xf numFmtId="0" fontId="47" fillId="0" borderId="0" xfId="0" applyFont="1" applyFill="1" applyBorder="1" applyAlignment="1">
      <alignment horizontal="center"/>
    </xf>
    <xf numFmtId="0" fontId="47" fillId="0" borderId="13" xfId="0" applyFont="1" applyFill="1" applyBorder="1" applyAlignment="1">
      <alignment/>
    </xf>
    <xf numFmtId="0" fontId="47" fillId="0" borderId="20" xfId="0" applyFont="1" applyFill="1" applyBorder="1" applyAlignment="1">
      <alignment/>
    </xf>
    <xf numFmtId="0" fontId="47" fillId="0" borderId="20" xfId="0" applyFont="1" applyFill="1" applyBorder="1" applyAlignment="1">
      <alignment horizontal="right"/>
    </xf>
    <xf numFmtId="0" fontId="47" fillId="0" borderId="21" xfId="0" applyFont="1" applyFill="1" applyBorder="1" applyAlignment="1">
      <alignment/>
    </xf>
    <xf numFmtId="0" fontId="46" fillId="0" borderId="0" xfId="0" applyFont="1" applyFill="1" applyBorder="1" applyAlignment="1">
      <alignment horizontal="left" indent="2"/>
    </xf>
    <xf numFmtId="0" fontId="46" fillId="0" borderId="0" xfId="0" applyFont="1" applyFill="1" applyBorder="1" applyAlignment="1">
      <alignment/>
    </xf>
    <xf numFmtId="0" fontId="46" fillId="0" borderId="0" xfId="0" applyFont="1" applyFill="1" applyBorder="1" applyAlignment="1">
      <alignment horizontal="right"/>
    </xf>
    <xf numFmtId="0" fontId="46" fillId="0" borderId="0" xfId="0" applyFont="1" applyFill="1" applyBorder="1" applyAlignment="1">
      <alignment horizontal="center"/>
    </xf>
    <xf numFmtId="0" fontId="51" fillId="0" borderId="0" xfId="0" applyFont="1" applyFill="1" applyBorder="1" applyAlignment="1">
      <alignment/>
    </xf>
    <xf numFmtId="0" fontId="52" fillId="0" borderId="0" xfId="0" applyFont="1" applyFill="1" applyBorder="1" applyAlignment="1">
      <alignment horizontal="center"/>
    </xf>
    <xf numFmtId="0" fontId="53" fillId="33" borderId="14" xfId="0" applyFont="1" applyFill="1" applyBorder="1" applyAlignment="1">
      <alignment horizontal="left" indent="2"/>
    </xf>
    <xf numFmtId="0" fontId="47" fillId="0" borderId="11" xfId="0" applyFont="1" applyFill="1" applyBorder="1" applyAlignment="1">
      <alignment horizontal="center"/>
    </xf>
    <xf numFmtId="0" fontId="47" fillId="0" borderId="22" xfId="0" applyFont="1" applyFill="1" applyBorder="1" applyAlignment="1">
      <alignment horizontal="center"/>
    </xf>
    <xf numFmtId="49" fontId="47" fillId="0" borderId="11"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xf>
    <xf numFmtId="0" fontId="47" fillId="0" borderId="11" xfId="0" applyFont="1" applyFill="1" applyBorder="1" applyAlignment="1">
      <alignment horizontal="center" wrapText="1"/>
    </xf>
    <xf numFmtId="0" fontId="51" fillId="0" borderId="0" xfId="0" applyFont="1" applyFill="1" applyBorder="1" applyAlignment="1">
      <alignment/>
    </xf>
    <xf numFmtId="0" fontId="54" fillId="0" borderId="2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
  <sheetViews>
    <sheetView showGridLines="0" tabSelected="1" zoomScale="140" zoomScaleNormal="140" workbookViewId="0" topLeftCell="A1">
      <pane xSplit="1" topLeftCell="B1" activePane="topRight" state="frozen"/>
      <selection pane="topLeft" activeCell="A1" sqref="A1"/>
      <selection pane="topRight" activeCell="D34" sqref="D34"/>
    </sheetView>
  </sheetViews>
  <sheetFormatPr defaultColWidth="8.88671875" defaultRowHeight="0" customHeight="1" zeroHeight="1"/>
  <cols>
    <col min="1" max="1" width="22.77734375" style="42" customWidth="1"/>
    <col min="2" max="2" width="13.99609375" style="43" customWidth="1"/>
    <col min="3" max="3" width="7.4453125" style="43" customWidth="1"/>
    <col min="4" max="4" width="7.10546875" style="43" customWidth="1"/>
    <col min="5" max="5" width="9.3359375" style="43" customWidth="1"/>
    <col min="6" max="6" width="7.6640625" style="43" customWidth="1"/>
    <col min="7" max="7" width="9.99609375" style="44" customWidth="1"/>
    <col min="8" max="8" width="10.10546875" style="44" customWidth="1"/>
    <col min="9" max="9" width="17.6640625" style="45" customWidth="1"/>
    <col min="10" max="10" width="9.10546875" style="43" customWidth="1"/>
    <col min="11" max="11" width="12.21484375" style="43" customWidth="1"/>
    <col min="12" max="16384" width="8.88671875" style="43" customWidth="1"/>
  </cols>
  <sheetData>
    <row r="1" spans="1:11" s="1" customFormat="1" ht="39" customHeight="1" thickBot="1">
      <c r="A1" s="55" t="s">
        <v>64</v>
      </c>
      <c r="B1" s="55"/>
      <c r="C1" s="55"/>
      <c r="D1" s="55"/>
      <c r="E1" s="55"/>
      <c r="F1" s="55"/>
      <c r="G1" s="55"/>
      <c r="H1" s="55"/>
      <c r="I1" s="55"/>
      <c r="J1" s="55"/>
      <c r="K1" s="55"/>
    </row>
    <row r="2" spans="1:11" s="4" customFormat="1" ht="35.25" customHeight="1">
      <c r="A2" s="2"/>
      <c r="B2" s="53" t="s">
        <v>63</v>
      </c>
      <c r="C2" s="51" t="s">
        <v>58</v>
      </c>
      <c r="D2" s="52"/>
      <c r="E2" s="53" t="s">
        <v>59</v>
      </c>
      <c r="F2" s="53"/>
      <c r="G2" s="53" t="s">
        <v>60</v>
      </c>
      <c r="H2" s="53"/>
      <c r="I2" s="3" t="s">
        <v>61</v>
      </c>
      <c r="J2" s="49" t="s">
        <v>57</v>
      </c>
      <c r="K2" s="50"/>
    </row>
    <row r="3" spans="1:11" s="9" customFormat="1" ht="10.5" customHeight="1">
      <c r="A3" s="5" t="s">
        <v>0</v>
      </c>
      <c r="B3" s="54"/>
      <c r="C3" s="6">
        <v>2019</v>
      </c>
      <c r="D3" s="6">
        <v>2020</v>
      </c>
      <c r="E3" s="6">
        <v>2019</v>
      </c>
      <c r="F3" s="6">
        <v>2020</v>
      </c>
      <c r="G3" s="6">
        <v>2019</v>
      </c>
      <c r="H3" s="6">
        <v>2020</v>
      </c>
      <c r="I3" s="7" t="s">
        <v>65</v>
      </c>
      <c r="J3" s="8">
        <v>2019</v>
      </c>
      <c r="K3" s="8">
        <v>2020</v>
      </c>
    </row>
    <row r="4" spans="1:11" s="15" customFormat="1" ht="12">
      <c r="A4" s="10" t="s">
        <v>1</v>
      </c>
      <c r="B4" s="11">
        <v>99012</v>
      </c>
      <c r="C4" s="11">
        <v>29472</v>
      </c>
      <c r="D4" s="11">
        <v>23820</v>
      </c>
      <c r="E4" s="12">
        <v>54462</v>
      </c>
      <c r="F4" s="12">
        <v>43642</v>
      </c>
      <c r="G4" s="12">
        <v>475</v>
      </c>
      <c r="H4" s="12">
        <v>384</v>
      </c>
      <c r="I4" s="13">
        <f>H4-G4</f>
        <v>-91</v>
      </c>
      <c r="J4" s="14">
        <v>0.412</v>
      </c>
      <c r="K4" s="14">
        <v>0.496</v>
      </c>
    </row>
    <row r="5" spans="1:11" s="15" customFormat="1" ht="12">
      <c r="A5" s="10" t="s">
        <v>2</v>
      </c>
      <c r="B5" s="11">
        <v>19457</v>
      </c>
      <c r="C5" s="11">
        <v>3104</v>
      </c>
      <c r="D5" s="11">
        <v>2888</v>
      </c>
      <c r="E5" s="12">
        <v>5260</v>
      </c>
      <c r="F5" s="12">
        <v>4753</v>
      </c>
      <c r="G5" s="12">
        <v>230</v>
      </c>
      <c r="H5" s="12">
        <v>202</v>
      </c>
      <c r="I5" s="13">
        <f>H5-G5</f>
        <v>-28</v>
      </c>
      <c r="J5" s="14">
        <v>0.598</v>
      </c>
      <c r="K5" s="14">
        <v>0.595</v>
      </c>
    </row>
    <row r="6" spans="1:11" s="15" customFormat="1" ht="12">
      <c r="A6" s="10" t="s">
        <v>3</v>
      </c>
      <c r="B6" s="11">
        <v>150601</v>
      </c>
      <c r="C6" s="11">
        <v>40860</v>
      </c>
      <c r="D6" s="11">
        <v>36489</v>
      </c>
      <c r="E6" s="12">
        <v>72533</v>
      </c>
      <c r="F6" s="12">
        <v>66182</v>
      </c>
      <c r="G6" s="12">
        <v>363</v>
      </c>
      <c r="H6" s="12">
        <v>324</v>
      </c>
      <c r="I6" s="13">
        <f>H6-G6</f>
        <v>-39</v>
      </c>
      <c r="J6" s="14">
        <v>0.594</v>
      </c>
      <c r="K6" s="14">
        <v>0.628</v>
      </c>
    </row>
    <row r="7" spans="1:11" s="15" customFormat="1" ht="12">
      <c r="A7" s="10" t="s">
        <v>4</v>
      </c>
      <c r="B7" s="11">
        <v>65651</v>
      </c>
      <c r="C7" s="11">
        <v>27724</v>
      </c>
      <c r="D7" s="11">
        <v>22228</v>
      </c>
      <c r="E7" s="12">
        <v>47899</v>
      </c>
      <c r="F7" s="12">
        <v>38354</v>
      </c>
      <c r="G7" s="12">
        <v>605</v>
      </c>
      <c r="H7" s="12">
        <v>475</v>
      </c>
      <c r="I7" s="13">
        <f aca="true" t="shared" si="0" ref="I7:I56">H7-G7</f>
        <v>-130</v>
      </c>
      <c r="J7" s="14">
        <v>0.371</v>
      </c>
      <c r="K7" s="14">
        <v>0.466</v>
      </c>
    </row>
    <row r="8" spans="1:11" s="15" customFormat="1" ht="12">
      <c r="A8" s="10" t="s">
        <v>5</v>
      </c>
      <c r="B8" s="11">
        <v>938045</v>
      </c>
      <c r="C8" s="11">
        <v>423174</v>
      </c>
      <c r="D8" s="11">
        <v>397479</v>
      </c>
      <c r="E8" s="12">
        <v>793695</v>
      </c>
      <c r="F8" s="12">
        <v>742029</v>
      </c>
      <c r="G8" s="12">
        <v>694</v>
      </c>
      <c r="H8" s="12">
        <v>642</v>
      </c>
      <c r="I8" s="13">
        <f t="shared" si="0"/>
        <v>-52</v>
      </c>
      <c r="J8" s="14">
        <v>0.601</v>
      </c>
      <c r="K8" s="14">
        <v>0.657</v>
      </c>
    </row>
    <row r="9" spans="1:11" s="15" customFormat="1" ht="12">
      <c r="A9" s="10" t="s">
        <v>6</v>
      </c>
      <c r="B9" s="11">
        <v>136298</v>
      </c>
      <c r="C9" s="11">
        <v>53755</v>
      </c>
      <c r="D9" s="11">
        <v>51536</v>
      </c>
      <c r="E9" s="12">
        <v>91101</v>
      </c>
      <c r="F9" s="12">
        <v>87356</v>
      </c>
      <c r="G9" s="12">
        <v>521</v>
      </c>
      <c r="H9" s="12">
        <v>491</v>
      </c>
      <c r="I9" s="13">
        <f t="shared" si="0"/>
        <v>-30</v>
      </c>
      <c r="J9" s="14">
        <v>0.614</v>
      </c>
      <c r="K9" s="14">
        <v>0.658</v>
      </c>
    </row>
    <row r="10" spans="1:11" s="15" customFormat="1" ht="12">
      <c r="A10" s="10" t="s">
        <v>7</v>
      </c>
      <c r="B10" s="11">
        <v>79241</v>
      </c>
      <c r="C10" s="11">
        <v>37469</v>
      </c>
      <c r="D10" s="11">
        <v>36118</v>
      </c>
      <c r="E10" s="12">
        <v>70423</v>
      </c>
      <c r="F10" s="12">
        <v>67166</v>
      </c>
      <c r="G10" s="12">
        <v>778</v>
      </c>
      <c r="H10" s="12">
        <v>737</v>
      </c>
      <c r="I10" s="13">
        <f>H10-G10</f>
        <v>-41</v>
      </c>
      <c r="J10" s="14">
        <v>0.692</v>
      </c>
      <c r="K10" s="14">
        <v>0.748</v>
      </c>
    </row>
    <row r="11" spans="1:11" s="15" customFormat="1" ht="12">
      <c r="A11" s="10" t="s">
        <v>8</v>
      </c>
      <c r="B11" s="11">
        <v>19317</v>
      </c>
      <c r="C11" s="11">
        <v>7586</v>
      </c>
      <c r="D11" s="11">
        <v>7307</v>
      </c>
      <c r="E11" s="12">
        <v>13361</v>
      </c>
      <c r="F11" s="12">
        <v>12957</v>
      </c>
      <c r="G11" s="12">
        <v>570</v>
      </c>
      <c r="H11" s="12">
        <v>533</v>
      </c>
      <c r="I11" s="13">
        <f t="shared" si="0"/>
        <v>-37</v>
      </c>
      <c r="J11" s="14">
        <v>0.576</v>
      </c>
      <c r="K11" s="14">
        <v>0.651</v>
      </c>
    </row>
    <row r="12" spans="1:11" s="15" customFormat="1" ht="12">
      <c r="A12" s="10" t="s">
        <v>9</v>
      </c>
      <c r="B12" s="11">
        <v>8012</v>
      </c>
      <c r="C12" s="11">
        <v>6642</v>
      </c>
      <c r="D12" s="11">
        <v>5735</v>
      </c>
      <c r="E12" s="12">
        <v>12532</v>
      </c>
      <c r="F12" s="12">
        <v>10795</v>
      </c>
      <c r="G12" s="12">
        <v>1295</v>
      </c>
      <c r="H12" s="12">
        <v>1113</v>
      </c>
      <c r="I12" s="13">
        <f t="shared" si="0"/>
        <v>-182</v>
      </c>
      <c r="J12" s="14">
        <v>0.56</v>
      </c>
      <c r="K12" s="14">
        <v>0.651</v>
      </c>
    </row>
    <row r="13" spans="1:11" s="15" customFormat="1" ht="12">
      <c r="A13" s="10" t="s">
        <v>10</v>
      </c>
      <c r="B13" s="11">
        <v>391818</v>
      </c>
      <c r="C13" s="11">
        <v>217393</v>
      </c>
      <c r="D13" s="11">
        <v>204457</v>
      </c>
      <c r="E13" s="12">
        <v>394624</v>
      </c>
      <c r="F13" s="12">
        <v>373471</v>
      </c>
      <c r="G13" s="12">
        <v>694</v>
      </c>
      <c r="H13" s="12">
        <v>658</v>
      </c>
      <c r="I13" s="13">
        <f>H13-G13</f>
        <v>-36</v>
      </c>
      <c r="J13" s="14">
        <v>0.545</v>
      </c>
      <c r="K13" s="14">
        <v>0.617</v>
      </c>
    </row>
    <row r="14" spans="1:11" s="15" customFormat="1" ht="12">
      <c r="A14" s="10" t="s">
        <v>11</v>
      </c>
      <c r="B14" s="11">
        <v>229322</v>
      </c>
      <c r="C14" s="11">
        <v>96311</v>
      </c>
      <c r="D14" s="11">
        <v>88080</v>
      </c>
      <c r="E14" s="12">
        <v>175394</v>
      </c>
      <c r="F14" s="12">
        <v>161767</v>
      </c>
      <c r="G14" s="12">
        <v>539</v>
      </c>
      <c r="H14" s="12">
        <v>490</v>
      </c>
      <c r="I14" s="13">
        <f t="shared" si="0"/>
        <v>-49</v>
      </c>
      <c r="J14" s="14">
        <v>0.616</v>
      </c>
      <c r="K14" s="14">
        <v>0.641</v>
      </c>
    </row>
    <row r="15" spans="1:11" s="15" customFormat="1" ht="12">
      <c r="A15" s="10" t="s">
        <v>12</v>
      </c>
      <c r="B15" s="11">
        <v>22973</v>
      </c>
      <c r="C15" s="11">
        <v>9887</v>
      </c>
      <c r="D15" s="11">
        <v>8721</v>
      </c>
      <c r="E15" s="12">
        <v>16022</v>
      </c>
      <c r="F15" s="12">
        <v>14148</v>
      </c>
      <c r="G15" s="12">
        <v>631</v>
      </c>
      <c r="H15" s="12">
        <v>545</v>
      </c>
      <c r="I15" s="13">
        <f t="shared" si="0"/>
        <v>-86</v>
      </c>
      <c r="J15" s="14">
        <v>0.542</v>
      </c>
      <c r="K15" s="14">
        <v>0.609</v>
      </c>
    </row>
    <row r="16" spans="1:11" s="15" customFormat="1" ht="12">
      <c r="A16" s="10" t="s">
        <v>13</v>
      </c>
      <c r="B16" s="11">
        <v>43948</v>
      </c>
      <c r="C16" s="11">
        <v>8528</v>
      </c>
      <c r="D16" s="11">
        <v>8201</v>
      </c>
      <c r="E16" s="12">
        <v>13984</v>
      </c>
      <c r="F16" s="12">
        <v>13681</v>
      </c>
      <c r="G16" s="12">
        <v>264</v>
      </c>
      <c r="H16" s="12">
        <v>259</v>
      </c>
      <c r="I16" s="13">
        <f>H16-G16</f>
        <v>-5</v>
      </c>
      <c r="J16" s="14">
        <v>0.595</v>
      </c>
      <c r="K16" s="14">
        <v>0.579</v>
      </c>
    </row>
    <row r="17" spans="1:11" s="15" customFormat="1" ht="12">
      <c r="A17" s="10" t="s">
        <v>14</v>
      </c>
      <c r="B17" s="11">
        <v>260063</v>
      </c>
      <c r="C17" s="11">
        <v>128748</v>
      </c>
      <c r="D17" s="11">
        <v>122913</v>
      </c>
      <c r="E17" s="12">
        <v>234674</v>
      </c>
      <c r="F17" s="12">
        <v>222331</v>
      </c>
      <c r="G17" s="12">
        <v>718</v>
      </c>
      <c r="H17" s="12">
        <v>678</v>
      </c>
      <c r="I17" s="13">
        <f t="shared" si="0"/>
        <v>-40</v>
      </c>
      <c r="J17" s="14">
        <v>0.637</v>
      </c>
      <c r="K17" s="14">
        <v>0.67</v>
      </c>
    </row>
    <row r="18" spans="1:11" s="15" customFormat="1" ht="12">
      <c r="A18" s="10" t="s">
        <v>15</v>
      </c>
      <c r="B18" s="11">
        <v>144472</v>
      </c>
      <c r="C18" s="11">
        <v>52065</v>
      </c>
      <c r="D18" s="11">
        <v>48205</v>
      </c>
      <c r="E18" s="12">
        <v>88555</v>
      </c>
      <c r="F18" s="12">
        <v>82957</v>
      </c>
      <c r="G18" s="12">
        <v>498</v>
      </c>
      <c r="H18" s="12">
        <v>478</v>
      </c>
      <c r="I18" s="13">
        <f t="shared" si="0"/>
        <v>-20</v>
      </c>
      <c r="J18" s="14">
        <v>0.523</v>
      </c>
      <c r="K18" s="14">
        <v>0.572</v>
      </c>
    </row>
    <row r="19" spans="1:11" s="15" customFormat="1" ht="12">
      <c r="A19" s="10" t="s">
        <v>16</v>
      </c>
      <c r="B19" s="11">
        <v>73484</v>
      </c>
      <c r="C19" s="11">
        <v>13658</v>
      </c>
      <c r="D19" s="11">
        <v>12220</v>
      </c>
      <c r="E19" s="12">
        <v>21111</v>
      </c>
      <c r="F19" s="12">
        <v>18650</v>
      </c>
      <c r="G19" s="12">
        <v>219</v>
      </c>
      <c r="H19" s="12">
        <v>187</v>
      </c>
      <c r="I19" s="13">
        <f>H19-G19</f>
        <v>-32</v>
      </c>
      <c r="J19" s="14">
        <v>0.604</v>
      </c>
      <c r="K19" s="14">
        <v>0.621</v>
      </c>
    </row>
    <row r="20" spans="1:11" s="15" customFormat="1" ht="12">
      <c r="A20" s="10" t="s">
        <v>17</v>
      </c>
      <c r="B20" s="11">
        <v>67927</v>
      </c>
      <c r="C20" s="11">
        <v>10147</v>
      </c>
      <c r="D20" s="11">
        <v>9762</v>
      </c>
      <c r="E20" s="12">
        <v>16378</v>
      </c>
      <c r="F20" s="12">
        <v>15862</v>
      </c>
      <c r="G20" s="12">
        <v>199</v>
      </c>
      <c r="H20" s="12">
        <v>194</v>
      </c>
      <c r="I20" s="13">
        <f t="shared" si="0"/>
        <v>-5</v>
      </c>
      <c r="J20" s="14">
        <v>0.66</v>
      </c>
      <c r="K20" s="14">
        <v>0.666</v>
      </c>
    </row>
    <row r="21" spans="1:11" s="15" customFormat="1" ht="12">
      <c r="A21" s="10" t="s">
        <v>18</v>
      </c>
      <c r="B21" s="11">
        <v>92949</v>
      </c>
      <c r="C21" s="11">
        <v>33849</v>
      </c>
      <c r="D21" s="11">
        <v>30085</v>
      </c>
      <c r="E21" s="12">
        <v>54791</v>
      </c>
      <c r="F21" s="12">
        <v>48732</v>
      </c>
      <c r="G21" s="12">
        <v>397</v>
      </c>
      <c r="H21" s="12">
        <v>344</v>
      </c>
      <c r="I21" s="13">
        <f t="shared" si="0"/>
        <v>-53</v>
      </c>
      <c r="J21" s="14">
        <v>0.529</v>
      </c>
      <c r="K21" s="14">
        <v>0.582</v>
      </c>
    </row>
    <row r="22" spans="1:11" s="15" customFormat="1" ht="12">
      <c r="A22" s="10" t="s">
        <v>19</v>
      </c>
      <c r="B22" s="11">
        <v>96091</v>
      </c>
      <c r="C22" s="11">
        <v>25295</v>
      </c>
      <c r="D22" s="11">
        <v>21522</v>
      </c>
      <c r="E22" s="12">
        <v>37544</v>
      </c>
      <c r="F22" s="12">
        <v>32607</v>
      </c>
      <c r="G22" s="12">
        <v>274</v>
      </c>
      <c r="H22" s="12">
        <v>230</v>
      </c>
      <c r="I22" s="13">
        <f>H22-G22</f>
        <v>-44</v>
      </c>
      <c r="J22" s="14">
        <v>0.421</v>
      </c>
      <c r="K22" s="14">
        <v>0.5</v>
      </c>
    </row>
    <row r="23" spans="1:11" s="15" customFormat="1" ht="12">
      <c r="A23" s="10" t="s">
        <v>20</v>
      </c>
      <c r="B23" s="11">
        <v>25408</v>
      </c>
      <c r="C23" s="11">
        <v>8640</v>
      </c>
      <c r="D23" s="11">
        <v>6904</v>
      </c>
      <c r="E23" s="12">
        <v>15056</v>
      </c>
      <c r="F23" s="12">
        <v>11521</v>
      </c>
      <c r="G23" s="12">
        <v>525</v>
      </c>
      <c r="H23" s="12">
        <v>399</v>
      </c>
      <c r="I23" s="13">
        <f t="shared" si="0"/>
        <v>-126</v>
      </c>
      <c r="J23" s="14">
        <v>0.571</v>
      </c>
      <c r="K23" s="14">
        <v>0.659</v>
      </c>
    </row>
    <row r="24" spans="1:11" s="15" customFormat="1" ht="12">
      <c r="A24" s="16" t="s">
        <v>21</v>
      </c>
      <c r="B24" s="11">
        <v>121564</v>
      </c>
      <c r="C24" s="11">
        <v>66428</v>
      </c>
      <c r="D24" s="11">
        <v>64502</v>
      </c>
      <c r="E24" s="12">
        <v>123872</v>
      </c>
      <c r="F24" s="12">
        <v>118492</v>
      </c>
      <c r="G24" s="12">
        <v>799</v>
      </c>
      <c r="H24" s="12">
        <v>727</v>
      </c>
      <c r="I24" s="13">
        <f t="shared" si="0"/>
        <v>-72</v>
      </c>
      <c r="J24" s="14">
        <v>0.671</v>
      </c>
      <c r="K24" s="14">
        <v>0.702</v>
      </c>
    </row>
    <row r="25" spans="1:11" s="15" customFormat="1" ht="12">
      <c r="A25" s="17" t="s">
        <v>22</v>
      </c>
      <c r="B25" s="11">
        <v>137537</v>
      </c>
      <c r="C25" s="11">
        <v>66820</v>
      </c>
      <c r="D25" s="11">
        <v>62355</v>
      </c>
      <c r="E25" s="12">
        <v>125437</v>
      </c>
      <c r="F25" s="12">
        <v>115463</v>
      </c>
      <c r="G25" s="12">
        <v>821</v>
      </c>
      <c r="H25" s="12">
        <v>756</v>
      </c>
      <c r="I25" s="13">
        <f>H25-G25</f>
        <v>-65</v>
      </c>
      <c r="J25" s="14">
        <v>0.687</v>
      </c>
      <c r="K25" s="14">
        <v>0.73</v>
      </c>
    </row>
    <row r="26" spans="1:11" s="15" customFormat="1" ht="12">
      <c r="A26" s="10" t="s">
        <v>23</v>
      </c>
      <c r="B26" s="11">
        <v>221701</v>
      </c>
      <c r="C26" s="11">
        <v>65327</v>
      </c>
      <c r="D26" s="11">
        <v>62249</v>
      </c>
      <c r="E26" s="12">
        <v>110149</v>
      </c>
      <c r="F26" s="12">
        <v>104404</v>
      </c>
      <c r="G26" s="12">
        <v>405</v>
      </c>
      <c r="H26" s="12">
        <v>384</v>
      </c>
      <c r="I26" s="13">
        <f t="shared" si="0"/>
        <v>-21</v>
      </c>
      <c r="J26" s="14">
        <v>0.644</v>
      </c>
      <c r="K26" s="14">
        <v>0.668</v>
      </c>
    </row>
    <row r="27" spans="1:11" s="15" customFormat="1" ht="12">
      <c r="A27" s="10" t="s">
        <v>24</v>
      </c>
      <c r="B27" s="11">
        <v>138410</v>
      </c>
      <c r="C27" s="11">
        <v>45656</v>
      </c>
      <c r="D27" s="11">
        <v>44079</v>
      </c>
      <c r="E27" s="12">
        <v>74291</v>
      </c>
      <c r="F27" s="12">
        <v>71369</v>
      </c>
      <c r="G27" s="12">
        <v>382</v>
      </c>
      <c r="H27" s="12">
        <v>364</v>
      </c>
      <c r="I27" s="13">
        <f t="shared" si="0"/>
        <v>-18</v>
      </c>
      <c r="J27" s="14">
        <v>0.661</v>
      </c>
      <c r="K27" s="14">
        <v>0.668</v>
      </c>
    </row>
    <row r="28" spans="1:11" s="15" customFormat="1" ht="12">
      <c r="A28" s="10" t="s">
        <v>25</v>
      </c>
      <c r="B28" s="11">
        <v>59287</v>
      </c>
      <c r="C28" s="11">
        <v>10562</v>
      </c>
      <c r="D28" s="11">
        <v>8209</v>
      </c>
      <c r="E28" s="12">
        <v>15882</v>
      </c>
      <c r="F28" s="12">
        <v>12096</v>
      </c>
      <c r="G28" s="12">
        <v>210</v>
      </c>
      <c r="H28" s="12">
        <v>154</v>
      </c>
      <c r="I28" s="13">
        <f>H28-G28</f>
        <v>-56</v>
      </c>
      <c r="J28" s="14">
        <v>0.368</v>
      </c>
      <c r="K28" s="14">
        <v>0.467</v>
      </c>
    </row>
    <row r="29" spans="1:11" s="15" customFormat="1" ht="12">
      <c r="A29" s="10" t="s">
        <v>26</v>
      </c>
      <c r="B29" s="11">
        <v>127880</v>
      </c>
      <c r="C29" s="11">
        <v>28380</v>
      </c>
      <c r="D29" s="11">
        <v>26345</v>
      </c>
      <c r="E29" s="12">
        <v>47277</v>
      </c>
      <c r="F29" s="12">
        <v>43903</v>
      </c>
      <c r="G29" s="12">
        <v>303</v>
      </c>
      <c r="H29" s="12">
        <v>279</v>
      </c>
      <c r="I29" s="13">
        <f t="shared" si="0"/>
        <v>-24</v>
      </c>
      <c r="J29" s="14">
        <v>0.634</v>
      </c>
      <c r="K29" s="14">
        <v>0.651</v>
      </c>
    </row>
    <row r="30" spans="1:11" s="15" customFormat="1" ht="12">
      <c r="A30" s="10" t="s">
        <v>27</v>
      </c>
      <c r="B30" s="11">
        <v>20384</v>
      </c>
      <c r="C30" s="11">
        <v>3698</v>
      </c>
      <c r="D30" s="11">
        <v>3709</v>
      </c>
      <c r="E30" s="12">
        <v>5706</v>
      </c>
      <c r="F30" s="12">
        <v>6028</v>
      </c>
      <c r="G30" s="12">
        <v>235</v>
      </c>
      <c r="H30" s="12">
        <v>247</v>
      </c>
      <c r="I30" s="13">
        <f t="shared" si="0"/>
        <v>12</v>
      </c>
      <c r="J30" s="14">
        <v>0.654</v>
      </c>
      <c r="K30" s="14">
        <v>0.634</v>
      </c>
    </row>
    <row r="31" spans="1:11" s="15" customFormat="1" ht="12">
      <c r="A31" s="10" t="s">
        <v>28</v>
      </c>
      <c r="B31" s="11">
        <v>48952</v>
      </c>
      <c r="C31" s="11">
        <v>9251</v>
      </c>
      <c r="D31" s="11">
        <v>8350</v>
      </c>
      <c r="E31" s="12">
        <v>15506</v>
      </c>
      <c r="F31" s="12">
        <v>13546</v>
      </c>
      <c r="G31" s="12">
        <v>252</v>
      </c>
      <c r="H31" s="12">
        <v>209</v>
      </c>
      <c r="I31" s="13">
        <f>H31-G31</f>
        <v>-43</v>
      </c>
      <c r="J31" s="14">
        <v>0.573</v>
      </c>
      <c r="K31" s="14">
        <v>0.607</v>
      </c>
    </row>
    <row r="32" spans="1:11" s="15" customFormat="1" ht="12">
      <c r="A32" s="10" t="s">
        <v>29</v>
      </c>
      <c r="B32" s="11">
        <v>65339</v>
      </c>
      <c r="C32" s="11">
        <v>22324</v>
      </c>
      <c r="D32" s="11">
        <v>19914</v>
      </c>
      <c r="E32" s="12">
        <v>39223</v>
      </c>
      <c r="F32" s="12">
        <v>34196</v>
      </c>
      <c r="G32" s="12">
        <v>474</v>
      </c>
      <c r="H32" s="12">
        <v>399</v>
      </c>
      <c r="I32" s="13">
        <f t="shared" si="0"/>
        <v>-75</v>
      </c>
      <c r="J32" s="14">
        <v>0.516</v>
      </c>
      <c r="K32" s="14">
        <v>0.566</v>
      </c>
    </row>
    <row r="33" spans="1:11" s="15" customFormat="1" ht="12">
      <c r="A33" s="10" t="s">
        <v>30</v>
      </c>
      <c r="B33" s="11">
        <v>26156</v>
      </c>
      <c r="C33" s="11">
        <v>7646</v>
      </c>
      <c r="D33" s="11">
        <v>7072</v>
      </c>
      <c r="E33" s="12">
        <v>12697</v>
      </c>
      <c r="F33" s="12">
        <v>11559</v>
      </c>
      <c r="G33" s="12">
        <v>418</v>
      </c>
      <c r="H33" s="12">
        <v>389</v>
      </c>
      <c r="I33" s="13">
        <f t="shared" si="0"/>
        <v>-29</v>
      </c>
      <c r="J33" s="14">
        <v>0.695</v>
      </c>
      <c r="K33" s="14">
        <v>0.738</v>
      </c>
    </row>
    <row r="34" spans="1:11" s="15" customFormat="1" ht="12">
      <c r="A34" s="10" t="s">
        <v>31</v>
      </c>
      <c r="B34" s="11">
        <v>189153</v>
      </c>
      <c r="C34" s="11">
        <v>80788</v>
      </c>
      <c r="D34" s="11">
        <v>79677</v>
      </c>
      <c r="E34" s="12">
        <v>159398</v>
      </c>
      <c r="F34" s="12">
        <v>157432</v>
      </c>
      <c r="G34" s="12">
        <v>751</v>
      </c>
      <c r="H34" s="12">
        <v>745</v>
      </c>
      <c r="I34" s="13">
        <f>H34-G34</f>
        <v>-6</v>
      </c>
      <c r="J34" s="14">
        <v>0.692</v>
      </c>
      <c r="K34" s="14">
        <v>0.75</v>
      </c>
    </row>
    <row r="35" spans="1:11" s="15" customFormat="1" ht="12">
      <c r="A35" s="10" t="s">
        <v>32</v>
      </c>
      <c r="B35" s="11">
        <v>40787</v>
      </c>
      <c r="C35" s="11">
        <v>10881</v>
      </c>
      <c r="D35" s="11">
        <v>9706</v>
      </c>
      <c r="E35" s="12">
        <v>17430</v>
      </c>
      <c r="F35" s="12">
        <v>15751</v>
      </c>
      <c r="G35" s="12">
        <v>346</v>
      </c>
      <c r="H35" s="12">
        <v>313</v>
      </c>
      <c r="I35" s="13">
        <f t="shared" si="0"/>
        <v>-33</v>
      </c>
      <c r="J35" s="14">
        <v>0.392</v>
      </c>
      <c r="K35" s="14">
        <v>0.452</v>
      </c>
    </row>
    <row r="36" spans="1:11" s="15" customFormat="1" ht="12">
      <c r="A36" s="10" t="s">
        <v>33</v>
      </c>
      <c r="B36" s="11">
        <v>369163</v>
      </c>
      <c r="C36" s="11">
        <v>179974</v>
      </c>
      <c r="D36" s="11">
        <v>180410</v>
      </c>
      <c r="E36" s="12">
        <v>319337</v>
      </c>
      <c r="F36" s="12">
        <v>320574</v>
      </c>
      <c r="G36" s="12">
        <v>716</v>
      </c>
      <c r="H36" s="12">
        <v>714</v>
      </c>
      <c r="I36" s="13">
        <f t="shared" si="0"/>
        <v>-2</v>
      </c>
      <c r="J36" s="14">
        <v>0.613</v>
      </c>
      <c r="K36" s="14">
        <v>0.67</v>
      </c>
    </row>
    <row r="37" spans="1:11" s="15" customFormat="1" ht="12">
      <c r="A37" s="10" t="s">
        <v>34</v>
      </c>
      <c r="B37" s="11">
        <v>216503</v>
      </c>
      <c r="C37" s="11">
        <v>82148</v>
      </c>
      <c r="D37" s="11">
        <v>78161</v>
      </c>
      <c r="E37" s="12">
        <v>152602</v>
      </c>
      <c r="F37" s="12">
        <v>143837</v>
      </c>
      <c r="G37" s="12">
        <v>559</v>
      </c>
      <c r="H37" s="12">
        <v>526</v>
      </c>
      <c r="I37" s="13">
        <f>H37-G37</f>
        <v>-33</v>
      </c>
      <c r="J37" s="14">
        <v>0.564</v>
      </c>
      <c r="K37" s="14">
        <v>0.599</v>
      </c>
    </row>
    <row r="38" spans="1:11" s="15" customFormat="1" ht="12">
      <c r="A38" s="10" t="s">
        <v>35</v>
      </c>
      <c r="B38" s="11">
        <v>16145</v>
      </c>
      <c r="C38" s="11">
        <v>3274</v>
      </c>
      <c r="D38" s="11">
        <v>3292</v>
      </c>
      <c r="E38" s="12">
        <v>5053</v>
      </c>
      <c r="F38" s="12">
        <v>4976</v>
      </c>
      <c r="G38" s="12">
        <v>269</v>
      </c>
      <c r="H38" s="12">
        <v>246</v>
      </c>
      <c r="I38" s="13">
        <f t="shared" si="0"/>
        <v>-23</v>
      </c>
      <c r="J38" s="14">
        <v>0.563</v>
      </c>
      <c r="K38" s="14">
        <v>0.588</v>
      </c>
    </row>
    <row r="39" spans="1:11" s="15" customFormat="1" ht="12">
      <c r="A39" s="10" t="s">
        <v>36</v>
      </c>
      <c r="B39" s="11">
        <v>228837</v>
      </c>
      <c r="C39" s="11">
        <v>72745</v>
      </c>
      <c r="D39" s="11">
        <v>69121</v>
      </c>
      <c r="E39" s="12">
        <v>128221</v>
      </c>
      <c r="F39" s="12">
        <v>121003</v>
      </c>
      <c r="G39" s="12">
        <v>463</v>
      </c>
      <c r="H39" s="12">
        <v>435</v>
      </c>
      <c r="I39" s="13">
        <f t="shared" si="0"/>
        <v>-28</v>
      </c>
      <c r="J39" s="14">
        <v>0.655</v>
      </c>
      <c r="K39" s="14">
        <v>0.68</v>
      </c>
    </row>
    <row r="40" spans="1:11" s="15" customFormat="1" ht="12">
      <c r="A40" s="10" t="s">
        <v>37</v>
      </c>
      <c r="B40" s="11">
        <v>85402</v>
      </c>
      <c r="C40" s="11">
        <v>18025</v>
      </c>
      <c r="D40" s="11">
        <v>14298</v>
      </c>
      <c r="E40" s="12">
        <v>30559</v>
      </c>
      <c r="F40" s="12">
        <v>24289</v>
      </c>
      <c r="G40" s="12">
        <v>295</v>
      </c>
      <c r="H40" s="12">
        <v>224</v>
      </c>
      <c r="I40" s="13">
        <f t="shared" si="0"/>
        <v>-71</v>
      </c>
      <c r="J40" s="14">
        <v>0.477</v>
      </c>
      <c r="K40" s="14">
        <v>0.519</v>
      </c>
    </row>
    <row r="41" spans="1:11" s="15" customFormat="1" ht="12">
      <c r="A41" s="10" t="s">
        <v>38</v>
      </c>
      <c r="B41" s="11">
        <v>86579</v>
      </c>
      <c r="C41" s="11">
        <v>21557</v>
      </c>
      <c r="D41" s="11">
        <v>19359</v>
      </c>
      <c r="E41" s="12">
        <v>35521</v>
      </c>
      <c r="F41" s="12">
        <v>31389</v>
      </c>
      <c r="G41" s="12">
        <v>317</v>
      </c>
      <c r="H41" s="12">
        <v>281</v>
      </c>
      <c r="I41" s="13">
        <f>H41-G41</f>
        <v>-36</v>
      </c>
      <c r="J41" s="14">
        <v>0.602</v>
      </c>
      <c r="K41" s="14">
        <v>0.636</v>
      </c>
    </row>
    <row r="42" spans="1:11" s="15" customFormat="1" ht="12">
      <c r="A42" s="10" t="s">
        <v>39</v>
      </c>
      <c r="B42" s="11">
        <v>239991</v>
      </c>
      <c r="C42" s="11">
        <v>77481</v>
      </c>
      <c r="D42" s="11">
        <v>74276</v>
      </c>
      <c r="E42" s="12">
        <v>138647</v>
      </c>
      <c r="F42" s="12">
        <v>132032</v>
      </c>
      <c r="G42" s="12">
        <v>487</v>
      </c>
      <c r="H42" s="12">
        <v>465</v>
      </c>
      <c r="I42" s="13">
        <f t="shared" si="0"/>
        <v>-22</v>
      </c>
      <c r="J42" s="14">
        <v>0.678</v>
      </c>
      <c r="K42" s="14">
        <v>0.707</v>
      </c>
    </row>
    <row r="43" spans="1:11" s="15" customFormat="1" ht="12">
      <c r="A43" s="10" t="s">
        <v>40</v>
      </c>
      <c r="B43" s="11">
        <v>20635</v>
      </c>
      <c r="C43" s="11">
        <v>8159</v>
      </c>
      <c r="D43" s="11">
        <v>7916</v>
      </c>
      <c r="E43" s="12">
        <v>14896</v>
      </c>
      <c r="F43" s="12">
        <v>13833</v>
      </c>
      <c r="G43" s="12">
        <v>654</v>
      </c>
      <c r="H43" s="12">
        <v>595</v>
      </c>
      <c r="I43" s="13">
        <f t="shared" si="0"/>
        <v>-59</v>
      </c>
      <c r="J43" s="14">
        <v>0.562</v>
      </c>
      <c r="K43" s="14">
        <v>0.654</v>
      </c>
    </row>
    <row r="44" spans="1:11" s="15" customFormat="1" ht="12">
      <c r="A44" s="10" t="s">
        <v>41</v>
      </c>
      <c r="B44" s="11">
        <v>96790</v>
      </c>
      <c r="C44" s="11">
        <v>34952</v>
      </c>
      <c r="D44" s="11">
        <v>32942</v>
      </c>
      <c r="E44" s="12">
        <v>57895</v>
      </c>
      <c r="F44" s="12">
        <v>54557</v>
      </c>
      <c r="G44" s="12">
        <v>430</v>
      </c>
      <c r="H44" s="12">
        <v>404</v>
      </c>
      <c r="I44" s="13">
        <f t="shared" si="0"/>
        <v>-26</v>
      </c>
      <c r="J44" s="14">
        <v>0.593</v>
      </c>
      <c r="K44" s="14">
        <v>0.629</v>
      </c>
    </row>
    <row r="45" spans="1:11" s="15" customFormat="1" ht="12">
      <c r="A45" s="10" t="s">
        <v>42</v>
      </c>
      <c r="B45" s="11">
        <v>17948</v>
      </c>
      <c r="C45" s="11">
        <v>2932</v>
      </c>
      <c r="D45" s="11">
        <v>2975</v>
      </c>
      <c r="E45" s="12">
        <v>4895</v>
      </c>
      <c r="F45" s="12">
        <v>4802</v>
      </c>
      <c r="G45" s="12">
        <v>226</v>
      </c>
      <c r="H45" s="12">
        <v>214</v>
      </c>
      <c r="I45" s="13">
        <f>H45-G45</f>
        <v>-12</v>
      </c>
      <c r="J45" s="14">
        <v>0.682</v>
      </c>
      <c r="K45" s="14">
        <v>0.665</v>
      </c>
    </row>
    <row r="46" spans="1:11" s="15" customFormat="1" ht="12">
      <c r="A46" s="17" t="s">
        <v>43</v>
      </c>
      <c r="B46" s="11">
        <v>147150</v>
      </c>
      <c r="C46" s="11">
        <v>40161</v>
      </c>
      <c r="D46" s="11">
        <v>35096</v>
      </c>
      <c r="E46" s="12">
        <v>68620</v>
      </c>
      <c r="F46" s="12">
        <v>59397</v>
      </c>
      <c r="G46" s="12">
        <v>359</v>
      </c>
      <c r="H46" s="12">
        <v>299</v>
      </c>
      <c r="I46" s="13">
        <f t="shared" si="0"/>
        <v>-60</v>
      </c>
      <c r="J46" s="14">
        <v>0.565</v>
      </c>
      <c r="K46" s="14">
        <v>0.598</v>
      </c>
    </row>
    <row r="47" spans="1:11" s="15" customFormat="1" ht="12">
      <c r="A47" s="10" t="s">
        <v>44</v>
      </c>
      <c r="B47" s="11">
        <v>687872</v>
      </c>
      <c r="C47" s="11">
        <v>325088</v>
      </c>
      <c r="D47" s="11">
        <v>291838</v>
      </c>
      <c r="E47" s="12">
        <v>598008</v>
      </c>
      <c r="F47" s="12">
        <v>531744</v>
      </c>
      <c r="G47" s="12">
        <v>636</v>
      </c>
      <c r="H47" s="12">
        <v>551</v>
      </c>
      <c r="I47" s="13">
        <f t="shared" si="0"/>
        <v>-85</v>
      </c>
      <c r="J47" s="14">
        <v>0.489</v>
      </c>
      <c r="K47" s="14">
        <v>0.543</v>
      </c>
    </row>
    <row r="48" spans="1:11" s="15" customFormat="1" ht="12">
      <c r="A48" s="10" t="s">
        <v>45</v>
      </c>
      <c r="B48" s="11">
        <v>90054</v>
      </c>
      <c r="C48" s="11">
        <v>29679</v>
      </c>
      <c r="D48" s="11">
        <v>29539</v>
      </c>
      <c r="E48" s="12">
        <v>45542</v>
      </c>
      <c r="F48" s="12">
        <v>45042</v>
      </c>
      <c r="G48" s="12">
        <v>357</v>
      </c>
      <c r="H48" s="12">
        <v>336</v>
      </c>
      <c r="I48" s="13">
        <f t="shared" si="0"/>
        <v>-21</v>
      </c>
      <c r="J48" s="14">
        <v>0.674</v>
      </c>
      <c r="K48" s="14">
        <v>0.672</v>
      </c>
    </row>
    <row r="49" spans="1:11" s="15" customFormat="1" ht="12">
      <c r="A49" s="16" t="s">
        <v>46</v>
      </c>
      <c r="B49" s="11">
        <v>10377</v>
      </c>
      <c r="C49" s="11">
        <v>3800</v>
      </c>
      <c r="D49" s="11">
        <v>3472</v>
      </c>
      <c r="E49" s="12">
        <v>6555</v>
      </c>
      <c r="F49" s="12">
        <v>6056</v>
      </c>
      <c r="G49" s="12">
        <v>565</v>
      </c>
      <c r="H49" s="12">
        <v>540</v>
      </c>
      <c r="I49" s="13">
        <f>H49-G49</f>
        <v>-25</v>
      </c>
      <c r="J49" s="14">
        <v>0.665</v>
      </c>
      <c r="K49" s="14">
        <v>0.704</v>
      </c>
    </row>
    <row r="50" spans="1:11" s="15" customFormat="1" ht="12">
      <c r="A50" s="10" t="s">
        <v>47</v>
      </c>
      <c r="B50" s="11">
        <v>184028</v>
      </c>
      <c r="C50" s="11">
        <v>79554</v>
      </c>
      <c r="D50" s="11">
        <v>75244</v>
      </c>
      <c r="E50" s="12">
        <v>159084</v>
      </c>
      <c r="F50" s="12">
        <v>148670</v>
      </c>
      <c r="G50" s="12">
        <v>703</v>
      </c>
      <c r="H50" s="12">
        <v>657</v>
      </c>
      <c r="I50" s="13">
        <f t="shared" si="0"/>
        <v>-46</v>
      </c>
      <c r="J50" s="14">
        <v>0.653</v>
      </c>
      <c r="K50" s="14">
        <v>0.663</v>
      </c>
    </row>
    <row r="51" spans="1:11" s="15" customFormat="1" ht="12">
      <c r="A51" s="10" t="s">
        <v>48</v>
      </c>
      <c r="B51" s="11">
        <v>171332</v>
      </c>
      <c r="C51" s="11">
        <v>53517</v>
      </c>
      <c r="D51" s="11">
        <v>49449</v>
      </c>
      <c r="E51" s="12">
        <v>92346</v>
      </c>
      <c r="F51" s="12">
        <v>85643</v>
      </c>
      <c r="G51" s="12">
        <v>386</v>
      </c>
      <c r="H51" s="12">
        <v>352</v>
      </c>
      <c r="I51" s="13">
        <f t="shared" si="0"/>
        <v>-34</v>
      </c>
      <c r="J51" s="14">
        <v>0.634</v>
      </c>
      <c r="K51" s="14">
        <v>0.668</v>
      </c>
    </row>
    <row r="52" spans="1:11" s="15" customFormat="1" ht="12">
      <c r="A52" s="10" t="s">
        <v>49</v>
      </c>
      <c r="B52" s="11">
        <v>35701</v>
      </c>
      <c r="C52" s="11">
        <v>8054</v>
      </c>
      <c r="D52" s="11">
        <v>6913</v>
      </c>
      <c r="E52" s="12">
        <v>12895</v>
      </c>
      <c r="F52" s="12">
        <v>11140</v>
      </c>
      <c r="G52" s="12">
        <v>293</v>
      </c>
      <c r="H52" s="12">
        <v>256</v>
      </c>
      <c r="I52" s="13">
        <f t="shared" si="0"/>
        <v>-37</v>
      </c>
      <c r="J52" s="14">
        <v>0.45</v>
      </c>
      <c r="K52" s="14">
        <v>0.494</v>
      </c>
    </row>
    <row r="53" spans="1:11" s="15" customFormat="1" ht="12">
      <c r="A53" s="10" t="s">
        <v>50</v>
      </c>
      <c r="B53" s="11">
        <v>128107</v>
      </c>
      <c r="C53" s="11">
        <v>47624</v>
      </c>
      <c r="D53" s="11">
        <v>46736</v>
      </c>
      <c r="E53" s="12">
        <v>79817</v>
      </c>
      <c r="F53" s="12">
        <v>77323</v>
      </c>
      <c r="G53" s="12">
        <v>511</v>
      </c>
      <c r="H53" s="12">
        <v>489</v>
      </c>
      <c r="I53" s="13">
        <f>H53-G53</f>
        <v>-22</v>
      </c>
      <c r="J53" s="14">
        <v>0.665</v>
      </c>
      <c r="K53" s="14">
        <v>0.67</v>
      </c>
    </row>
    <row r="54" spans="1:11" s="15" customFormat="1" ht="12">
      <c r="A54" s="10" t="s">
        <v>51</v>
      </c>
      <c r="B54" s="11">
        <v>13203</v>
      </c>
      <c r="C54" s="11">
        <v>2242</v>
      </c>
      <c r="D54" s="11">
        <v>2216</v>
      </c>
      <c r="E54" s="12">
        <v>3387</v>
      </c>
      <c r="F54" s="12">
        <v>3313</v>
      </c>
      <c r="G54" s="12">
        <v>214</v>
      </c>
      <c r="H54" s="12">
        <v>204</v>
      </c>
      <c r="I54" s="13">
        <f t="shared" si="0"/>
        <v>-10</v>
      </c>
      <c r="J54" s="14">
        <v>0.548</v>
      </c>
      <c r="K54" s="14">
        <v>0.564</v>
      </c>
    </row>
    <row r="55" spans="1:11" s="15" customFormat="1" ht="12">
      <c r="A55" s="48" t="s">
        <v>62</v>
      </c>
      <c r="B55" s="18"/>
      <c r="C55" s="18"/>
      <c r="D55" s="19"/>
      <c r="E55" s="20"/>
      <c r="F55" s="18"/>
      <c r="G55" s="12"/>
      <c r="H55" s="12"/>
      <c r="I55" s="13"/>
      <c r="J55" s="21"/>
      <c r="K55" s="21"/>
    </row>
    <row r="56" spans="1:11" s="15" customFormat="1" ht="12">
      <c r="A56" s="10" t="s">
        <v>52</v>
      </c>
      <c r="B56" s="22">
        <f>SUM(B4:B54)</f>
        <v>7007056</v>
      </c>
      <c r="C56" s="11">
        <f>SUM(C4:C54)</f>
        <v>2743034</v>
      </c>
      <c r="D56" s="11">
        <f>SUM(D4:D54)</f>
        <v>2564090</v>
      </c>
      <c r="E56" s="12">
        <f>SUM(E4:E54)</f>
        <v>4930147</v>
      </c>
      <c r="F56" s="12">
        <f>SUM(F4:F54)</f>
        <v>4592820</v>
      </c>
      <c r="G56" s="12">
        <v>554</v>
      </c>
      <c r="H56" s="12">
        <v>511</v>
      </c>
      <c r="I56" s="13">
        <f t="shared" si="0"/>
        <v>-43</v>
      </c>
      <c r="J56" s="14">
        <v>0.591</v>
      </c>
      <c r="K56" s="14">
        <v>0.638</v>
      </c>
    </row>
    <row r="57" spans="1:11" s="15" customFormat="1" ht="12">
      <c r="A57" s="10" t="s">
        <v>53</v>
      </c>
      <c r="B57" s="22"/>
      <c r="C57" s="11">
        <v>82676</v>
      </c>
      <c r="D57" s="23">
        <v>78540</v>
      </c>
      <c r="E57" s="24">
        <v>168668</v>
      </c>
      <c r="F57" s="23">
        <v>159137</v>
      </c>
      <c r="G57" s="25"/>
      <c r="H57" s="25"/>
      <c r="I57" s="13"/>
      <c r="J57" s="26">
        <v>0.756</v>
      </c>
      <c r="K57" s="26">
        <v>0.786</v>
      </c>
    </row>
    <row r="58" spans="1:11" s="15" customFormat="1" ht="12.75" thickBot="1">
      <c r="A58" s="27" t="s">
        <v>54</v>
      </c>
      <c r="B58" s="28">
        <f>SUM(B56:B57)</f>
        <v>7007056</v>
      </c>
      <c r="C58" s="29">
        <f>SUM(C56:C57)</f>
        <v>2825710</v>
      </c>
      <c r="D58" s="29">
        <f>SUM(D56:D57)</f>
        <v>2642630</v>
      </c>
      <c r="E58" s="30">
        <f>SUM(E56:E57)</f>
        <v>5098815</v>
      </c>
      <c r="F58" s="30">
        <f>SUM(F56:F57)</f>
        <v>4751957</v>
      </c>
      <c r="G58" s="31"/>
      <c r="H58" s="31"/>
      <c r="I58" s="32"/>
      <c r="J58" s="33">
        <v>0.596</v>
      </c>
      <c r="K58" s="33">
        <v>0.643</v>
      </c>
    </row>
    <row r="59" spans="1:11" s="15" customFormat="1" ht="12">
      <c r="A59" s="34" t="s">
        <v>56</v>
      </c>
      <c r="B59" s="35"/>
      <c r="C59" s="35"/>
      <c r="D59" s="35"/>
      <c r="E59" s="35"/>
      <c r="F59" s="35"/>
      <c r="G59" s="36"/>
      <c r="H59" s="36"/>
      <c r="I59" s="37"/>
      <c r="J59" s="35"/>
      <c r="K59" s="38"/>
    </row>
    <row r="60" spans="1:11" s="15" customFormat="1" ht="12.75" thickBot="1">
      <c r="A60" s="27" t="s">
        <v>55</v>
      </c>
      <c r="B60" s="39"/>
      <c r="C60" s="39"/>
      <c r="D60" s="39"/>
      <c r="E60" s="39"/>
      <c r="F60" s="39"/>
      <c r="G60" s="40"/>
      <c r="H60" s="40"/>
      <c r="I60" s="32"/>
      <c r="J60" s="39"/>
      <c r="K60" s="41"/>
    </row>
    <row r="61" ht="10.5" customHeight="1" hidden="1">
      <c r="K61" s="46"/>
    </row>
    <row r="62" ht="10.5" customHeight="1" hidden="1">
      <c r="K62" s="47"/>
    </row>
    <row r="63" ht="10.5" customHeight="1" hidden="1"/>
    <row r="64"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73" r:id="rId1"/>
  <headerFooter alignWithMargins="0">
    <oddFooter>&amp;C&amp;"Serifa Std 45 Light,Regular"&amp;7© 2020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build</cp:lastModifiedBy>
  <cp:lastPrinted>2020-07-09T13:25:00Z</cp:lastPrinted>
  <dcterms:created xsi:type="dcterms:W3CDTF">1999-07-30T17:30:46Z</dcterms:created>
  <dcterms:modified xsi:type="dcterms:W3CDTF">2020-09-25T20:24:41Z</dcterms:modified>
  <cp:category/>
  <cp:version/>
  <cp:contentType/>
  <cp:contentStatus/>
</cp:coreProperties>
</file>