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sanelli\Desktop\2022 Stat Tables\Final\AP Scholar Awards\"/>
    </mc:Choice>
  </mc:AlternateContent>
  <xr:revisionPtr revIDLastSave="0" documentId="13_ncr:1_{E259580C-79E9-4846-8B8E-C99DABBB68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AP Scholar Counts" sheetId="1" r:id="rId1"/>
  </sheets>
  <definedNames>
    <definedName name="_xlnm.Print_Titles" localSheetId="0">'2022 AP Scholar Counts'!$1:$1</definedName>
    <definedName name="qry_DomesticWithStates_Crosstab">'2022 AP Scholar Counts'!$A$1:$I$306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1" i="1" l="1"/>
  <c r="H321" i="1"/>
  <c r="G321" i="1"/>
  <c r="F321" i="1"/>
  <c r="E321" i="1"/>
  <c r="D321" i="1"/>
  <c r="C321" i="1"/>
  <c r="I314" i="1"/>
  <c r="H314" i="1"/>
  <c r="G314" i="1"/>
  <c r="F314" i="1"/>
  <c r="E314" i="1"/>
  <c r="D314" i="1"/>
  <c r="C314" i="1"/>
  <c r="I307" i="1"/>
  <c r="H307" i="1"/>
  <c r="G307" i="1"/>
  <c r="F307" i="1"/>
  <c r="E307" i="1"/>
  <c r="D307" i="1"/>
  <c r="C307" i="1"/>
  <c r="I303" i="1"/>
  <c r="H303" i="1"/>
  <c r="G303" i="1"/>
  <c r="F303" i="1"/>
  <c r="E303" i="1"/>
  <c r="D303" i="1"/>
  <c r="C303" i="1"/>
  <c r="I297" i="1"/>
  <c r="H297" i="1"/>
  <c r="G297" i="1"/>
  <c r="F297" i="1"/>
  <c r="E297" i="1"/>
  <c r="D297" i="1"/>
  <c r="C297" i="1"/>
  <c r="I292" i="1"/>
  <c r="H292" i="1"/>
  <c r="G292" i="1"/>
  <c r="F292" i="1"/>
  <c r="E292" i="1"/>
  <c r="D292" i="1"/>
  <c r="C292" i="1"/>
  <c r="I285" i="1"/>
  <c r="H285" i="1"/>
  <c r="G285" i="1"/>
  <c r="F285" i="1"/>
  <c r="E285" i="1"/>
  <c r="D285" i="1"/>
  <c r="C285" i="1"/>
  <c r="I279" i="1"/>
  <c r="H279" i="1"/>
  <c r="G279" i="1"/>
  <c r="F279" i="1"/>
  <c r="E279" i="1"/>
  <c r="D279" i="1"/>
  <c r="I273" i="1"/>
  <c r="H273" i="1"/>
  <c r="G273" i="1"/>
  <c r="F273" i="1"/>
  <c r="E273" i="1"/>
  <c r="D273" i="1"/>
  <c r="C273" i="1"/>
  <c r="I266" i="1"/>
  <c r="H266" i="1"/>
  <c r="G266" i="1"/>
  <c r="F266" i="1"/>
  <c r="E266" i="1"/>
  <c r="D266" i="1"/>
  <c r="C266" i="1"/>
  <c r="I259" i="1"/>
  <c r="H259" i="1"/>
  <c r="G259" i="1"/>
  <c r="F259" i="1"/>
  <c r="E259" i="1"/>
  <c r="D259" i="1"/>
  <c r="C259" i="1"/>
  <c r="I252" i="1"/>
  <c r="H252" i="1"/>
  <c r="G252" i="1"/>
  <c r="F252" i="1"/>
  <c r="E252" i="1"/>
  <c r="D252" i="1"/>
  <c r="C252" i="1"/>
  <c r="I247" i="1"/>
  <c r="H247" i="1"/>
  <c r="G247" i="1"/>
  <c r="F247" i="1"/>
  <c r="E247" i="1"/>
  <c r="D247" i="1"/>
  <c r="C247" i="1"/>
  <c r="I241" i="1"/>
  <c r="H241" i="1"/>
  <c r="G241" i="1"/>
  <c r="F241" i="1"/>
  <c r="E241" i="1"/>
  <c r="D241" i="1"/>
  <c r="C241" i="1"/>
  <c r="I236" i="1"/>
  <c r="H236" i="1"/>
  <c r="G236" i="1"/>
  <c r="F236" i="1"/>
  <c r="E236" i="1"/>
  <c r="D236" i="1"/>
  <c r="C236" i="1"/>
  <c r="I229" i="1"/>
  <c r="H229" i="1"/>
  <c r="G229" i="1"/>
  <c r="F229" i="1"/>
  <c r="E229" i="1"/>
  <c r="D229" i="1"/>
  <c r="C229" i="1"/>
  <c r="I223" i="1"/>
  <c r="H223" i="1"/>
  <c r="G223" i="1"/>
  <c r="F223" i="1"/>
  <c r="E223" i="1"/>
  <c r="D223" i="1"/>
  <c r="C223" i="1"/>
  <c r="I217" i="1"/>
  <c r="H217" i="1"/>
  <c r="G217" i="1"/>
  <c r="F217" i="1"/>
  <c r="E217" i="1"/>
  <c r="D217" i="1"/>
  <c r="C217" i="1"/>
  <c r="I211" i="1"/>
  <c r="H211" i="1"/>
  <c r="G211" i="1"/>
  <c r="F211" i="1"/>
  <c r="E211" i="1"/>
  <c r="D211" i="1"/>
  <c r="C211" i="1"/>
  <c r="I207" i="1"/>
  <c r="H207" i="1"/>
  <c r="G207" i="1"/>
  <c r="F207" i="1"/>
  <c r="E207" i="1"/>
  <c r="D207" i="1"/>
  <c r="C207" i="1"/>
  <c r="I201" i="1"/>
  <c r="H201" i="1"/>
  <c r="G201" i="1"/>
  <c r="F201" i="1"/>
  <c r="E201" i="1"/>
  <c r="D201" i="1"/>
  <c r="C201" i="1"/>
  <c r="I195" i="1"/>
  <c r="H195" i="1"/>
  <c r="G195" i="1"/>
  <c r="F195" i="1"/>
  <c r="E195" i="1"/>
  <c r="D195" i="1"/>
  <c r="C195" i="1"/>
  <c r="I190" i="1"/>
  <c r="H190" i="1"/>
  <c r="G190" i="1"/>
  <c r="F190" i="1"/>
  <c r="E190" i="1"/>
  <c r="D190" i="1"/>
  <c r="C190" i="1"/>
  <c r="I183" i="1"/>
  <c r="H183" i="1"/>
  <c r="G183" i="1"/>
  <c r="F183" i="1"/>
  <c r="E183" i="1"/>
  <c r="D183" i="1"/>
  <c r="C183" i="1"/>
  <c r="I177" i="1"/>
  <c r="H177" i="1"/>
  <c r="G177" i="1"/>
  <c r="F177" i="1"/>
  <c r="E177" i="1"/>
  <c r="D177" i="1"/>
  <c r="C177" i="1"/>
  <c r="I170" i="1"/>
  <c r="H170" i="1"/>
  <c r="G170" i="1"/>
  <c r="F170" i="1"/>
  <c r="E170" i="1"/>
  <c r="D170" i="1"/>
  <c r="C170" i="1"/>
  <c r="I165" i="1"/>
  <c r="H165" i="1"/>
  <c r="G165" i="1"/>
  <c r="F165" i="1"/>
  <c r="E165" i="1"/>
  <c r="D165" i="1"/>
  <c r="C165" i="1"/>
  <c r="I160" i="1"/>
  <c r="H160" i="1"/>
  <c r="G160" i="1"/>
  <c r="F160" i="1"/>
  <c r="E160" i="1"/>
  <c r="D160" i="1"/>
  <c r="C160" i="1"/>
  <c r="I154" i="1"/>
  <c r="H154" i="1"/>
  <c r="G154" i="1"/>
  <c r="F154" i="1"/>
  <c r="E154" i="1"/>
  <c r="D154" i="1"/>
  <c r="C154" i="1"/>
  <c r="I148" i="1"/>
  <c r="H148" i="1"/>
  <c r="G148" i="1"/>
  <c r="F148" i="1"/>
  <c r="E148" i="1"/>
  <c r="D148" i="1"/>
  <c r="C148" i="1"/>
  <c r="I141" i="1"/>
  <c r="H141" i="1"/>
  <c r="G141" i="1"/>
  <c r="F141" i="1"/>
  <c r="E141" i="1"/>
  <c r="D141" i="1"/>
  <c r="C141" i="1"/>
  <c r="I135" i="1"/>
  <c r="H135" i="1"/>
  <c r="G135" i="1"/>
  <c r="F135" i="1"/>
  <c r="E135" i="1"/>
  <c r="D135" i="1"/>
  <c r="C135" i="1"/>
  <c r="I129" i="1"/>
  <c r="H129" i="1"/>
  <c r="G129" i="1"/>
  <c r="F129" i="1"/>
  <c r="E129" i="1"/>
  <c r="D129" i="1"/>
  <c r="C129" i="1"/>
  <c r="I122" i="1"/>
  <c r="H122" i="1"/>
  <c r="G122" i="1"/>
  <c r="F122" i="1"/>
  <c r="E122" i="1"/>
  <c r="D122" i="1"/>
  <c r="C122" i="1"/>
  <c r="I116" i="1"/>
  <c r="H116" i="1"/>
  <c r="G116" i="1"/>
  <c r="F116" i="1"/>
  <c r="E116" i="1"/>
  <c r="D116" i="1"/>
  <c r="C116" i="1"/>
  <c r="I110" i="1"/>
  <c r="H110" i="1"/>
  <c r="G110" i="1"/>
  <c r="F110" i="1"/>
  <c r="E110" i="1"/>
  <c r="D110" i="1"/>
  <c r="C110" i="1"/>
  <c r="I104" i="1"/>
  <c r="H104" i="1"/>
  <c r="G104" i="1"/>
  <c r="F104" i="1"/>
  <c r="E104" i="1"/>
  <c r="D104" i="1"/>
  <c r="C104" i="1"/>
  <c r="I98" i="1"/>
  <c r="H98" i="1"/>
  <c r="G98" i="1"/>
  <c r="F98" i="1"/>
  <c r="E98" i="1"/>
  <c r="D98" i="1"/>
  <c r="C98" i="1"/>
  <c r="I92" i="1"/>
  <c r="H92" i="1"/>
  <c r="G92" i="1"/>
  <c r="F92" i="1"/>
  <c r="E92" i="1"/>
  <c r="D92" i="1"/>
  <c r="C92" i="1"/>
  <c r="I86" i="1"/>
  <c r="H86" i="1"/>
  <c r="G86" i="1"/>
  <c r="F86" i="1"/>
  <c r="E86" i="1"/>
  <c r="D86" i="1"/>
  <c r="C86" i="1"/>
  <c r="I80" i="1"/>
  <c r="H80" i="1"/>
  <c r="G80" i="1"/>
  <c r="F80" i="1"/>
  <c r="E80" i="1"/>
  <c r="D80" i="1"/>
  <c r="C80" i="1"/>
  <c r="I74" i="1"/>
  <c r="H74" i="1"/>
  <c r="G74" i="1"/>
  <c r="F74" i="1"/>
  <c r="E74" i="1"/>
  <c r="D74" i="1"/>
  <c r="C74" i="1"/>
  <c r="I69" i="1"/>
  <c r="H69" i="1"/>
  <c r="G69" i="1"/>
  <c r="F69" i="1"/>
  <c r="E69" i="1"/>
  <c r="D69" i="1"/>
  <c r="C69" i="1"/>
  <c r="I63" i="1"/>
  <c r="H63" i="1"/>
  <c r="G63" i="1"/>
  <c r="F63" i="1"/>
  <c r="E63" i="1"/>
  <c r="D63" i="1"/>
  <c r="C63" i="1"/>
  <c r="I56" i="1"/>
  <c r="H56" i="1"/>
  <c r="G56" i="1"/>
  <c r="F56" i="1"/>
  <c r="E56" i="1"/>
  <c r="D56" i="1"/>
  <c r="C56" i="1"/>
  <c r="I50" i="1"/>
  <c r="H50" i="1"/>
  <c r="G50" i="1"/>
  <c r="F50" i="1"/>
  <c r="E50" i="1"/>
  <c r="D50" i="1"/>
  <c r="C50" i="1"/>
  <c r="I44" i="1"/>
  <c r="H44" i="1"/>
  <c r="G44" i="1"/>
  <c r="F44" i="1"/>
  <c r="E44" i="1"/>
  <c r="D44" i="1"/>
  <c r="C44" i="1"/>
  <c r="I38" i="1"/>
  <c r="H38" i="1"/>
  <c r="G38" i="1"/>
  <c r="F38" i="1"/>
  <c r="E38" i="1"/>
  <c r="D38" i="1"/>
  <c r="C38" i="1"/>
  <c r="I32" i="1"/>
  <c r="H32" i="1"/>
  <c r="G32" i="1"/>
  <c r="F32" i="1"/>
  <c r="E32" i="1"/>
  <c r="D32" i="1"/>
  <c r="C32" i="1"/>
  <c r="I25" i="1"/>
  <c r="H25" i="1"/>
  <c r="G25" i="1"/>
  <c r="F25" i="1"/>
  <c r="E25" i="1"/>
  <c r="D25" i="1"/>
  <c r="C25" i="1"/>
  <c r="I19" i="1"/>
  <c r="H19" i="1"/>
  <c r="G19" i="1"/>
  <c r="F19" i="1"/>
  <c r="E19" i="1"/>
  <c r="D19" i="1"/>
  <c r="C19" i="1"/>
  <c r="I13" i="1"/>
  <c r="H13" i="1"/>
  <c r="G13" i="1"/>
  <c r="F13" i="1"/>
  <c r="E13" i="1"/>
  <c r="D13" i="1"/>
  <c r="C13" i="1"/>
  <c r="I7" i="1"/>
  <c r="H7" i="1"/>
  <c r="G7" i="1"/>
  <c r="F7" i="1"/>
  <c r="E7" i="1"/>
  <c r="D7" i="1"/>
  <c r="C7" i="1"/>
  <c r="I322" i="1" l="1"/>
  <c r="D322" i="1"/>
  <c r="G322" i="1"/>
  <c r="H322" i="1"/>
  <c r="E322" i="1"/>
  <c r="F322" i="1"/>
  <c r="C322" i="1"/>
</calcChain>
</file>

<file path=xl/sharedStrings.xml><?xml version="1.0" encoding="utf-8"?>
<sst xmlns="http://schemas.openxmlformats.org/spreadsheetml/2006/main" count="597" uniqueCount="70">
  <si>
    <t>State</t>
  </si>
  <si>
    <t>Non-USA</t>
  </si>
  <si>
    <t>Grade Level</t>
  </si>
  <si>
    <t>Total Scholar Awards</t>
  </si>
  <si>
    <t>Scholar</t>
  </si>
  <si>
    <t>Capstone Diploma</t>
  </si>
  <si>
    <t>Capstone Certificate</t>
  </si>
  <si>
    <t>Honor</t>
  </si>
  <si>
    <t>Distinction</t>
  </si>
  <si>
    <t>International Diploma</t>
  </si>
  <si>
    <t>9th</t>
  </si>
  <si>
    <t>10th</t>
  </si>
  <si>
    <t>11th</t>
  </si>
  <si>
    <t>12th</t>
  </si>
  <si>
    <t>Not in HS</t>
  </si>
  <si>
    <t>Not yet in HS</t>
  </si>
  <si>
    <t>Alabama</t>
  </si>
  <si>
    <t/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</si>
  <si>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</si>
  <si>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</si>
  <si>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</si>
  <si>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</si>
  <si>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</si>
  <si>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</si>
  <si>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</si>
  <si>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</si>
  <si>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</si>
  <si>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</si>
  <si>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</si>
  <si>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</si>
  <si>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</si>
  <si>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</si>
  <si>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</si>
  <si>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</si>
  <si>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</si>
  <si>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</si>
  <si>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</si>
  <si>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</si>
  <si>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</si>
  <si>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</si>
  <si>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</si>
  <si>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</si>
  <si>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</si>
  <si>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</si>
  <si>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</si>
  <si>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</si>
  <si>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</si>
  <si>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</si>
  <si>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</si>
  <si>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</si>
  <si>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</si>
  <si>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</si>
  <si>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</si>
  <si>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</si>
  <si>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</si>
  <si>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</si>
  <si>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</si>
  <si>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</si>
  <si>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</si>
  <si>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</si>
  <si>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</si>
  <si>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</si>
  <si>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</si>
  <si>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</si>
  <si>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</si>
  <si>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</si>
  <si>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</si>
  <si>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</si>
  <si>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</si>
  <si>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 Scholars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</si>
</sst>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0" borderId="0" xfId="0" applyFont="1"/>
    <xf numFmtId="0" fontId="0" fillId="0" borderId="2" xfId="0" applyFill="1" applyBorder="1"/>
    <xf numFmtId="0" fontId="0" fillId="0" borderId="3" xfId="0" applyFill="1" applyBorder="1"/>
    <xf numFmtId="0" fontId="3" fillId="0" borderId="4" xfId="0" applyFont="1" applyFill="1" applyBorder="1"/>
    <xf numFmtId="0" fontId="0" fillId="0" borderId="5" xfId="0" applyFill="1" applyBorder="1"/>
    <xf numFmtId="0" fontId="3" fillId="0" borderId="6" xfId="0" applyFont="1" applyFill="1" applyBorder="1"/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right" wrapText="1"/>
    </xf>
    <xf numFmtId="0" fontId="4" fillId="0" borderId="4" xfId="0" applyFont="1" applyFill="1" applyBorder="1"/>
    <xf numFmtId="0" fontId="2" fillId="0" borderId="3" xfId="1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0" xfId="0" applyFont="1" applyFill="1" applyBorder="1"/>
    <xf numFmtId="0" fontId="0" fillId="0" borderId="11" xfId="0" applyFill="1" applyBorder="1"/>
    <xf numFmtId="0" fontId="3" fillId="0" borderId="12" xfId="0" applyFont="1" applyFill="1" applyBorder="1"/>
    <xf numFmtId="0" fontId="1" fillId="0" borderId="9" xfId="1" applyFont="1" applyFill="1" applyBorder="1" applyAlignment="1">
      <alignment horizontal="right" wrapText="1"/>
    </xf>
    <xf numFmtId="0" fontId="4" fillId="0" borderId="15" xfId="0" applyFont="1" applyFill="1" applyBorder="1"/>
    <xf numFmtId="0" fontId="3" fillId="0" borderId="15" xfId="0" applyFont="1" applyFill="1" applyBorder="1"/>
    <xf numFmtId="0" fontId="3" fillId="0" borderId="14" xfId="0" applyFont="1" applyFill="1" applyBorder="1"/>
    <xf numFmtId="0" fontId="3" fillId="0" borderId="1" xfId="0" applyFont="1" applyFill="1" applyBorder="1"/>
    <xf numFmtId="0" fontId="3" fillId="0" borderId="7" xfId="0" applyFont="1" applyFill="1" applyBorder="1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0" borderId="8" xfId="1" applyFont="1" applyFill="1" applyBorder="1" applyAlignment="1">
      <alignment horizontal="right" wrapText="1"/>
    </xf>
    <xf numFmtId="0" fontId="2" fillId="0" borderId="2" xfId="1" applyFill="1" applyBorder="1"/>
    <xf numFmtId="0" fontId="0" fillId="0" borderId="4" xfId="0" applyFill="1" applyBorder="1"/>
    <xf numFmtId="0" fontId="1" fillId="0" borderId="4" xfId="1" applyFont="1" applyFill="1" applyBorder="1" applyAlignment="1">
      <alignment wrapText="1"/>
    </xf>
    <xf numFmtId="0" fontId="1" fillId="0" borderId="4" xfId="1" applyFont="1" applyFill="1" applyBorder="1" applyAlignment="1">
      <alignment horizontal="right" wrapText="1"/>
    </xf>
    <xf numFmtId="0" fontId="1" fillId="0" borderId="10" xfId="1" applyFont="1" applyFill="1" applyBorder="1" applyAlignment="1">
      <alignment horizontal="right" wrapText="1"/>
    </xf>
    <xf numFmtId="0" fontId="2" fillId="0" borderId="4" xfId="1" applyFill="1" applyBorder="1"/>
    <xf numFmtId="0" fontId="5" fillId="0" borderId="3" xfId="0" applyFont="1" applyFill="1" applyBorder="1"/>
    <xf numFmtId="0" fontId="5" fillId="0" borderId="9" xfId="0" applyFont="1" applyFill="1" applyBorder="1"/>
    <xf numFmtId="0" fontId="5" fillId="0" borderId="2" xfId="0" applyFont="1" applyFill="1" applyBorder="1"/>
    <xf numFmtId="0" fontId="5" fillId="0" borderId="8" xfId="0" applyFont="1" applyFill="1" applyBorder="1"/>
    <xf numFmtId="0" fontId="4" fillId="0" borderId="1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2">
    <cellStyle name="Normal" xfId="0" builtinId="0"/>
    <cellStyle name="Normal_qry_DomesticWithStates_Crosstab" xfId="1" xr:uid="{519D6ADE-3678-4855-A1C6-46D07B7E08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2"/>
  <sheetViews>
    <sheetView tabSelected="1" zoomScaleNormal="100" workbookViewId="0">
      <pane ySplit="1" topLeftCell="A2" activePane="bottomLeft" state="frozen"/>
      <selection pane="bottomLeft" activeCell="L311" sqref="L311"/>
    </sheetView>
  </sheetViews>
  <sheetFormatPr defaultColWidth="14" defaultRowHeight="14.4" x14ac:dyDescent="0.3"/>
  <cols>
    <col min="1" max="1" width="18.6640625" customWidth="1"/>
    <col min="2" max="9" width="12.6640625" customWidth="1"/>
  </cols>
  <sheetData>
    <row r="1" spans="1:9" s="38" customFormat="1" ht="29.4" thickBot="1" x14ac:dyDescent="0.35">
      <c r="A1" s="36" t="s">
        <v>0</v>
      </c>
      <c r="B1" s="36" t="s">
        <v>2</v>
      </c>
      <c r="C1" s="36" t="s">
        <v>3</v>
      </c>
      <c r="D1" s="36" t="s">
        <v>4</v>
      </c>
      <c r="E1" s="36" t="s">
        <v>7</v>
      </c>
      <c r="F1" s="37" t="s">
        <v>8</v>
      </c>
      <c r="G1" s="36" t="s">
        <v>9</v>
      </c>
      <c r="H1" s="36" t="s">
        <v>5</v>
      </c>
      <c r="I1" s="36" t="s">
        <v>6</v>
      </c>
    </row>
    <row r="2" spans="1:9" x14ac:dyDescent="0.3">
      <c r="A2" s="2" t="s">
        <v>16</v>
      </c>
      <c r="B2" s="2" t="s">
        <v>10</v>
      </c>
      <c r="C2" s="2">
        <v>14</v>
      </c>
      <c r="D2" s="2">
        <v>12</v>
      </c>
      <c r="E2" s="2">
        <v>1</v>
      </c>
      <c r="F2" s="11">
        <v>1</v>
      </c>
      <c r="G2" s="2"/>
      <c r="H2" s="2"/>
      <c r="I2" s="2"/>
    </row>
    <row r="3" spans="1:9" x14ac:dyDescent="0.3">
      <c r="A3" s="3" t="s">
        <v>16</v>
      </c>
      <c r="B3" s="3" t="s">
        <v>11</v>
      </c>
      <c r="C3" s="3">
        <v>202</v>
      </c>
      <c r="D3" s="3">
        <v>139</v>
      </c>
      <c r="E3" s="3">
        <v>46</v>
      </c>
      <c r="F3" s="12">
        <v>17</v>
      </c>
      <c r="G3" s="3"/>
      <c r="H3" s="3"/>
      <c r="I3" s="3"/>
    </row>
    <row r="4" spans="1:9" x14ac:dyDescent="0.3">
      <c r="A4" s="3" t="s">
        <v>16</v>
      </c>
      <c r="B4" s="3" t="s">
        <v>12</v>
      </c>
      <c r="C4" s="3">
        <v>1777</v>
      </c>
      <c r="D4" s="3">
        <v>926</v>
      </c>
      <c r="E4" s="3">
        <v>430</v>
      </c>
      <c r="F4" s="12">
        <v>387</v>
      </c>
      <c r="G4" s="3"/>
      <c r="H4" s="3">
        <v>17</v>
      </c>
      <c r="I4" s="3">
        <v>17</v>
      </c>
    </row>
    <row r="5" spans="1:9" x14ac:dyDescent="0.3">
      <c r="A5" s="3" t="s">
        <v>16</v>
      </c>
      <c r="B5" s="3" t="s">
        <v>13</v>
      </c>
      <c r="C5" s="3">
        <v>2966</v>
      </c>
      <c r="D5" s="3">
        <v>1479</v>
      </c>
      <c r="E5" s="3">
        <v>438</v>
      </c>
      <c r="F5" s="12">
        <v>954</v>
      </c>
      <c r="G5" s="3">
        <v>1</v>
      </c>
      <c r="H5" s="3">
        <v>77</v>
      </c>
      <c r="I5" s="3">
        <v>17</v>
      </c>
    </row>
    <row r="6" spans="1:9" x14ac:dyDescent="0.3">
      <c r="A6" s="3" t="s">
        <v>16</v>
      </c>
      <c r="B6" s="3" t="s">
        <v>14</v>
      </c>
      <c r="C6" s="3">
        <v>9</v>
      </c>
      <c r="D6" s="3">
        <v>7</v>
      </c>
      <c r="E6" s="3">
        <v>2</v>
      </c>
      <c r="F6" s="12"/>
      <c r="G6" s="3"/>
      <c r="H6" s="3"/>
      <c r="I6" s="3"/>
    </row>
    <row r="7" spans="1:9" s="1" customFormat="1" ht="15" thickBot="1" x14ac:dyDescent="0.35">
      <c r="A7" s="4" t="s">
        <v>17</v>
      </c>
      <c r="B7" s="4"/>
      <c r="C7" s="4">
        <f>SUM(C2:C6)</f>
        <v>4968</v>
      </c>
      <c r="D7" s="4">
        <f t="shared" ref="D7:I7" si="0">SUM(D2:D6)</f>
        <v>2563</v>
      </c>
      <c r="E7" s="4">
        <f>SUM(E2:E6)</f>
        <v>917</v>
      </c>
      <c r="F7" s="13">
        <f>SUM(F2:F6)</f>
        <v>1359</v>
      </c>
      <c r="G7" s="4">
        <f>SUM(G2:G6)</f>
        <v>1</v>
      </c>
      <c r="H7" s="4">
        <f t="shared" si="0"/>
        <v>94</v>
      </c>
      <c r="I7" s="4">
        <f t="shared" si="0"/>
        <v>34</v>
      </c>
    </row>
    <row r="8" spans="1:9" x14ac:dyDescent="0.3">
      <c r="A8" s="5" t="s">
        <v>18</v>
      </c>
      <c r="B8" s="5" t="s">
        <v>10</v>
      </c>
      <c r="C8" s="5">
        <v>1</v>
      </c>
      <c r="D8" s="5">
        <v>1</v>
      </c>
      <c r="E8" s="5"/>
      <c r="F8" s="14"/>
      <c r="G8" s="5"/>
      <c r="H8" s="5"/>
      <c r="I8" s="5"/>
    </row>
    <row r="9" spans="1:9" x14ac:dyDescent="0.3">
      <c r="A9" s="3" t="s">
        <v>18</v>
      </c>
      <c r="B9" s="3" t="s">
        <v>11</v>
      </c>
      <c r="C9" s="3">
        <v>13</v>
      </c>
      <c r="D9" s="3">
        <v>11</v>
      </c>
      <c r="E9" s="3">
        <v>1</v>
      </c>
      <c r="F9" s="12">
        <v>1</v>
      </c>
      <c r="G9" s="3"/>
      <c r="H9" s="3"/>
      <c r="I9" s="3"/>
    </row>
    <row r="10" spans="1:9" x14ac:dyDescent="0.3">
      <c r="A10" s="3" t="s">
        <v>18</v>
      </c>
      <c r="B10" s="3" t="s">
        <v>12</v>
      </c>
      <c r="C10" s="3">
        <v>250</v>
      </c>
      <c r="D10" s="3">
        <v>136</v>
      </c>
      <c r="E10" s="3">
        <v>39</v>
      </c>
      <c r="F10" s="12">
        <v>59</v>
      </c>
      <c r="G10" s="3"/>
      <c r="H10" s="3">
        <v>8</v>
      </c>
      <c r="I10" s="3">
        <v>8</v>
      </c>
    </row>
    <row r="11" spans="1:9" x14ac:dyDescent="0.3">
      <c r="A11" s="3" t="s">
        <v>18</v>
      </c>
      <c r="B11" s="3" t="s">
        <v>13</v>
      </c>
      <c r="C11" s="3">
        <v>320</v>
      </c>
      <c r="D11" s="3">
        <v>150</v>
      </c>
      <c r="E11" s="3">
        <v>70</v>
      </c>
      <c r="F11" s="12">
        <v>87</v>
      </c>
      <c r="G11" s="3"/>
      <c r="H11" s="3">
        <v>5</v>
      </c>
      <c r="I11" s="3">
        <v>8</v>
      </c>
    </row>
    <row r="12" spans="1:9" x14ac:dyDescent="0.3">
      <c r="A12" s="3" t="s">
        <v>18</v>
      </c>
      <c r="B12" s="3" t="s">
        <v>14</v>
      </c>
      <c r="C12" s="3">
        <v>1</v>
      </c>
      <c r="D12" s="3">
        <v>1</v>
      </c>
      <c r="E12" s="3"/>
      <c r="F12" s="12"/>
      <c r="G12" s="3"/>
      <c r="H12" s="3"/>
      <c r="I12" s="3"/>
    </row>
    <row r="13" spans="1:9" s="1" customFormat="1" ht="15" thickBot="1" x14ac:dyDescent="0.35">
      <c r="A13" s="6" t="s">
        <v>17</v>
      </c>
      <c r="B13" s="6"/>
      <c r="C13" s="6">
        <f>SUM(C8:C12)</f>
        <v>585</v>
      </c>
      <c r="D13" s="6">
        <f t="shared" ref="D13:I13" si="1">SUM(D8:D12)</f>
        <v>299</v>
      </c>
      <c r="E13" s="6">
        <f>SUM(E8:E12)</f>
        <v>110</v>
      </c>
      <c r="F13" s="15">
        <f>SUM(F8:F12)</f>
        <v>147</v>
      </c>
      <c r="G13" s="6">
        <f>SUM(G8:G12)</f>
        <v>0</v>
      </c>
      <c r="H13" s="6">
        <f t="shared" si="1"/>
        <v>13</v>
      </c>
      <c r="I13" s="6">
        <f t="shared" si="1"/>
        <v>16</v>
      </c>
    </row>
    <row r="14" spans="1:9" x14ac:dyDescent="0.3">
      <c r="A14" s="2" t="s">
        <v>19</v>
      </c>
      <c r="B14" s="2" t="s">
        <v>10</v>
      </c>
      <c r="C14" s="2">
        <v>205</v>
      </c>
      <c r="D14" s="2">
        <v>137</v>
      </c>
      <c r="E14" s="2">
        <v>51</v>
      </c>
      <c r="F14" s="11">
        <v>17</v>
      </c>
      <c r="G14" s="2"/>
      <c r="H14" s="2"/>
      <c r="I14" s="2"/>
    </row>
    <row r="15" spans="1:9" x14ac:dyDescent="0.3">
      <c r="A15" s="3" t="s">
        <v>19</v>
      </c>
      <c r="B15" s="3" t="s">
        <v>11</v>
      </c>
      <c r="C15" s="3">
        <v>1105</v>
      </c>
      <c r="D15" s="3">
        <v>429</v>
      </c>
      <c r="E15" s="3">
        <v>214</v>
      </c>
      <c r="F15" s="12">
        <v>461</v>
      </c>
      <c r="G15" s="3"/>
      <c r="H15" s="3"/>
      <c r="I15" s="3">
        <v>1</v>
      </c>
    </row>
    <row r="16" spans="1:9" x14ac:dyDescent="0.3">
      <c r="A16" s="3" t="s">
        <v>19</v>
      </c>
      <c r="B16" s="3" t="s">
        <v>12</v>
      </c>
      <c r="C16" s="3">
        <v>3481</v>
      </c>
      <c r="D16" s="3">
        <v>1534</v>
      </c>
      <c r="E16" s="3">
        <v>676</v>
      </c>
      <c r="F16" s="12">
        <v>1152</v>
      </c>
      <c r="G16" s="3">
        <v>3</v>
      </c>
      <c r="H16" s="3">
        <v>53</v>
      </c>
      <c r="I16" s="3">
        <v>63</v>
      </c>
    </row>
    <row r="17" spans="1:9" x14ac:dyDescent="0.3">
      <c r="A17" s="3" t="s">
        <v>19</v>
      </c>
      <c r="B17" s="3" t="s">
        <v>13</v>
      </c>
      <c r="C17" s="3">
        <v>4282</v>
      </c>
      <c r="D17" s="3">
        <v>1944</v>
      </c>
      <c r="E17" s="3">
        <v>638</v>
      </c>
      <c r="F17" s="12">
        <v>1442</v>
      </c>
      <c r="G17" s="3">
        <v>3</v>
      </c>
      <c r="H17" s="3">
        <v>200</v>
      </c>
      <c r="I17" s="3">
        <v>55</v>
      </c>
    </row>
    <row r="18" spans="1:9" x14ac:dyDescent="0.3">
      <c r="A18" s="3" t="s">
        <v>19</v>
      </c>
      <c r="B18" s="3" t="s">
        <v>14</v>
      </c>
      <c r="C18" s="3">
        <v>5</v>
      </c>
      <c r="D18" s="3">
        <v>1</v>
      </c>
      <c r="E18" s="3">
        <v>3</v>
      </c>
      <c r="F18" s="12">
        <v>1</v>
      </c>
      <c r="G18" s="3"/>
      <c r="H18" s="3"/>
      <c r="I18" s="3"/>
    </row>
    <row r="19" spans="1:9" s="1" customFormat="1" ht="15" thickBot="1" x14ac:dyDescent="0.35">
      <c r="A19" s="4" t="s">
        <v>17</v>
      </c>
      <c r="B19" s="4"/>
      <c r="C19" s="4">
        <f>SUM(C14:C18)</f>
        <v>9078</v>
      </c>
      <c r="D19" s="4">
        <f t="shared" ref="D19:I19" si="2">SUM(D14:D18)</f>
        <v>4045</v>
      </c>
      <c r="E19" s="4">
        <f>SUM(E14:E18)</f>
        <v>1582</v>
      </c>
      <c r="F19" s="13">
        <f>SUM(F14:F18)</f>
        <v>3073</v>
      </c>
      <c r="G19" s="4">
        <f>SUM(G14:G18)</f>
        <v>6</v>
      </c>
      <c r="H19" s="4">
        <f t="shared" si="2"/>
        <v>253</v>
      </c>
      <c r="I19" s="4">
        <f t="shared" si="2"/>
        <v>119</v>
      </c>
    </row>
    <row r="20" spans="1:9" x14ac:dyDescent="0.3">
      <c r="A20" s="5" t="s">
        <v>20</v>
      </c>
      <c r="B20" s="5" t="s">
        <v>10</v>
      </c>
      <c r="C20" s="5">
        <v>10</v>
      </c>
      <c r="D20" s="5">
        <v>10</v>
      </c>
      <c r="E20" s="5"/>
      <c r="F20" s="14"/>
      <c r="G20" s="5"/>
      <c r="H20" s="5"/>
      <c r="I20" s="5"/>
    </row>
    <row r="21" spans="1:9" x14ac:dyDescent="0.3">
      <c r="A21" s="3" t="s">
        <v>20</v>
      </c>
      <c r="B21" s="3" t="s">
        <v>11</v>
      </c>
      <c r="C21" s="3">
        <v>209</v>
      </c>
      <c r="D21" s="3">
        <v>154</v>
      </c>
      <c r="E21" s="3">
        <v>27</v>
      </c>
      <c r="F21" s="12">
        <v>28</v>
      </c>
      <c r="G21" s="3"/>
      <c r="H21" s="3"/>
      <c r="I21" s="3"/>
    </row>
    <row r="22" spans="1:9" x14ac:dyDescent="0.3">
      <c r="A22" s="3" t="s">
        <v>20</v>
      </c>
      <c r="B22" s="3" t="s">
        <v>12</v>
      </c>
      <c r="C22" s="3">
        <v>1477</v>
      </c>
      <c r="D22" s="3">
        <v>805</v>
      </c>
      <c r="E22" s="3">
        <v>285</v>
      </c>
      <c r="F22" s="12">
        <v>331</v>
      </c>
      <c r="G22" s="3"/>
      <c r="H22" s="3">
        <v>36</v>
      </c>
      <c r="I22" s="3">
        <v>20</v>
      </c>
    </row>
    <row r="23" spans="1:9" x14ac:dyDescent="0.3">
      <c r="A23" s="3" t="s">
        <v>20</v>
      </c>
      <c r="B23" s="3" t="s">
        <v>13</v>
      </c>
      <c r="C23" s="3">
        <v>2252</v>
      </c>
      <c r="D23" s="3">
        <v>1210</v>
      </c>
      <c r="E23" s="3">
        <v>290</v>
      </c>
      <c r="F23" s="12">
        <v>629</v>
      </c>
      <c r="G23" s="3"/>
      <c r="H23" s="3">
        <v>95</v>
      </c>
      <c r="I23" s="3">
        <v>28</v>
      </c>
    </row>
    <row r="24" spans="1:9" x14ac:dyDescent="0.3">
      <c r="A24" s="3" t="s">
        <v>20</v>
      </c>
      <c r="B24" s="3" t="s">
        <v>14</v>
      </c>
      <c r="C24" s="3">
        <v>1</v>
      </c>
      <c r="D24" s="3">
        <v>1</v>
      </c>
      <c r="E24" s="3"/>
      <c r="F24" s="12"/>
      <c r="G24" s="3"/>
      <c r="H24" s="3"/>
      <c r="I24" s="3"/>
    </row>
    <row r="25" spans="1:9" s="1" customFormat="1" ht="15" thickBot="1" x14ac:dyDescent="0.35">
      <c r="A25" s="6" t="s">
        <v>17</v>
      </c>
      <c r="B25" s="6"/>
      <c r="C25" s="6">
        <f>SUM(C20:C24)</f>
        <v>3949</v>
      </c>
      <c r="D25" s="6">
        <f t="shared" ref="D25:I25" si="3">SUM(D20:D24)</f>
        <v>2180</v>
      </c>
      <c r="E25" s="6">
        <f>SUM(E20:E24)</f>
        <v>602</v>
      </c>
      <c r="F25" s="15">
        <f>SUM(F20:F24)</f>
        <v>988</v>
      </c>
      <c r="G25" s="6">
        <f>SUM(G20:G24)</f>
        <v>0</v>
      </c>
      <c r="H25" s="6">
        <f t="shared" si="3"/>
        <v>131</v>
      </c>
      <c r="I25" s="6">
        <f t="shared" si="3"/>
        <v>48</v>
      </c>
    </row>
    <row r="26" spans="1:9" x14ac:dyDescent="0.3">
      <c r="A26" s="2" t="s">
        <v>21</v>
      </c>
      <c r="B26" s="2" t="s">
        <v>10</v>
      </c>
      <c r="C26" s="2">
        <v>279</v>
      </c>
      <c r="D26" s="2">
        <v>191</v>
      </c>
      <c r="E26" s="2">
        <v>51</v>
      </c>
      <c r="F26" s="11">
        <v>36</v>
      </c>
      <c r="G26" s="2"/>
      <c r="H26" s="2">
        <v>1</v>
      </c>
      <c r="I26" s="2"/>
    </row>
    <row r="27" spans="1:9" x14ac:dyDescent="0.3">
      <c r="A27" s="3" t="s">
        <v>21</v>
      </c>
      <c r="B27" s="3" t="s">
        <v>11</v>
      </c>
      <c r="C27" s="3">
        <v>5106</v>
      </c>
      <c r="D27" s="3">
        <v>3406</v>
      </c>
      <c r="E27" s="3">
        <v>1004</v>
      </c>
      <c r="F27" s="12">
        <v>685</v>
      </c>
      <c r="G27" s="3"/>
      <c r="H27" s="3">
        <v>1</v>
      </c>
      <c r="I27" s="3">
        <v>10</v>
      </c>
    </row>
    <row r="28" spans="1:9" x14ac:dyDescent="0.3">
      <c r="A28" s="3" t="s">
        <v>21</v>
      </c>
      <c r="B28" s="3" t="s">
        <v>12</v>
      </c>
      <c r="C28" s="3">
        <v>38724</v>
      </c>
      <c r="D28" s="3">
        <v>17469</v>
      </c>
      <c r="E28" s="3">
        <v>9071</v>
      </c>
      <c r="F28" s="12">
        <v>11583</v>
      </c>
      <c r="G28" s="3">
        <v>2</v>
      </c>
      <c r="H28" s="3">
        <v>266</v>
      </c>
      <c r="I28" s="3">
        <v>333</v>
      </c>
    </row>
    <row r="29" spans="1:9" x14ac:dyDescent="0.3">
      <c r="A29" s="3" t="s">
        <v>21</v>
      </c>
      <c r="B29" s="3" t="s">
        <v>13</v>
      </c>
      <c r="C29" s="3">
        <v>56594</v>
      </c>
      <c r="D29" s="3">
        <v>23099</v>
      </c>
      <c r="E29" s="3">
        <v>8602</v>
      </c>
      <c r="F29" s="12">
        <v>23279</v>
      </c>
      <c r="G29" s="3">
        <v>76</v>
      </c>
      <c r="H29" s="3">
        <v>1068</v>
      </c>
      <c r="I29" s="3">
        <v>470</v>
      </c>
    </row>
    <row r="30" spans="1:9" x14ac:dyDescent="0.3">
      <c r="A30" s="3" t="s">
        <v>21</v>
      </c>
      <c r="B30" s="3" t="s">
        <v>14</v>
      </c>
      <c r="C30" s="3">
        <v>106</v>
      </c>
      <c r="D30" s="3">
        <v>42</v>
      </c>
      <c r="E30" s="3">
        <v>14</v>
      </c>
      <c r="F30" s="12">
        <v>46</v>
      </c>
      <c r="G30" s="3"/>
      <c r="H30" s="3">
        <v>4</v>
      </c>
      <c r="I30" s="3"/>
    </row>
    <row r="31" spans="1:9" x14ac:dyDescent="0.3">
      <c r="A31" s="3" t="s">
        <v>21</v>
      </c>
      <c r="B31" s="3" t="s">
        <v>15</v>
      </c>
      <c r="C31" s="3">
        <v>8</v>
      </c>
      <c r="D31" s="3">
        <v>5</v>
      </c>
      <c r="E31" s="3">
        <v>3</v>
      </c>
      <c r="F31" s="12"/>
      <c r="G31" s="3"/>
      <c r="H31" s="3"/>
      <c r="I31" s="3"/>
    </row>
    <row r="32" spans="1:9" s="1" customFormat="1" ht="15" thickBot="1" x14ac:dyDescent="0.35">
      <c r="A32" s="4" t="s">
        <v>17</v>
      </c>
      <c r="B32" s="4"/>
      <c r="C32" s="4">
        <f>SUM(C26:C31)</f>
        <v>100817</v>
      </c>
      <c r="D32" s="4">
        <f t="shared" ref="D32:I32" si="4">SUM(D26:D31)</f>
        <v>44212</v>
      </c>
      <c r="E32" s="4">
        <f>SUM(E26:E31)</f>
        <v>18745</v>
      </c>
      <c r="F32" s="13">
        <f>SUM(F26:F31)</f>
        <v>35629</v>
      </c>
      <c r="G32" s="4">
        <f>SUM(G26:G31)</f>
        <v>78</v>
      </c>
      <c r="H32" s="4">
        <f t="shared" si="4"/>
        <v>1340</v>
      </c>
      <c r="I32" s="4">
        <f t="shared" si="4"/>
        <v>813</v>
      </c>
    </row>
    <row r="33" spans="1:9" x14ac:dyDescent="0.3">
      <c r="A33" s="2" t="s">
        <v>22</v>
      </c>
      <c r="B33" s="2" t="s">
        <v>10</v>
      </c>
      <c r="C33" s="2">
        <v>17</v>
      </c>
      <c r="D33" s="2">
        <v>15</v>
      </c>
      <c r="E33" s="2">
        <v>2</v>
      </c>
      <c r="F33" s="11"/>
      <c r="G33" s="2"/>
      <c r="H33" s="2"/>
      <c r="I33" s="2"/>
    </row>
    <row r="34" spans="1:9" x14ac:dyDescent="0.3">
      <c r="A34" s="3" t="s">
        <v>22</v>
      </c>
      <c r="B34" s="3" t="s">
        <v>11</v>
      </c>
      <c r="C34" s="3">
        <v>766</v>
      </c>
      <c r="D34" s="3">
        <v>558</v>
      </c>
      <c r="E34" s="3">
        <v>130</v>
      </c>
      <c r="F34" s="12">
        <v>77</v>
      </c>
      <c r="G34" s="3"/>
      <c r="H34" s="3"/>
      <c r="I34" s="3">
        <v>1</v>
      </c>
    </row>
    <row r="35" spans="1:9" x14ac:dyDescent="0.3">
      <c r="A35" s="3" t="s">
        <v>22</v>
      </c>
      <c r="B35" s="3" t="s">
        <v>12</v>
      </c>
      <c r="C35" s="3">
        <v>4635</v>
      </c>
      <c r="D35" s="3">
        <v>2301</v>
      </c>
      <c r="E35" s="3">
        <v>1068</v>
      </c>
      <c r="F35" s="12">
        <v>1126</v>
      </c>
      <c r="G35" s="3"/>
      <c r="H35" s="3">
        <v>59</v>
      </c>
      <c r="I35" s="3">
        <v>81</v>
      </c>
    </row>
    <row r="36" spans="1:9" x14ac:dyDescent="0.3">
      <c r="A36" s="3" t="s">
        <v>22</v>
      </c>
      <c r="B36" s="3" t="s">
        <v>13</v>
      </c>
      <c r="C36" s="3">
        <v>7141</v>
      </c>
      <c r="D36" s="3">
        <v>2884</v>
      </c>
      <c r="E36" s="3">
        <v>1191</v>
      </c>
      <c r="F36" s="12">
        <v>2792</v>
      </c>
      <c r="G36" s="3">
        <v>14</v>
      </c>
      <c r="H36" s="3">
        <v>172</v>
      </c>
      <c r="I36" s="3">
        <v>88</v>
      </c>
    </row>
    <row r="37" spans="1:9" x14ac:dyDescent="0.3">
      <c r="A37" s="3" t="s">
        <v>22</v>
      </c>
      <c r="B37" s="3" t="s">
        <v>14</v>
      </c>
      <c r="C37" s="3">
        <v>26</v>
      </c>
      <c r="D37" s="3">
        <v>8</v>
      </c>
      <c r="E37" s="3">
        <v>5</v>
      </c>
      <c r="F37" s="12">
        <v>11</v>
      </c>
      <c r="G37" s="3"/>
      <c r="H37" s="3">
        <v>1</v>
      </c>
      <c r="I37" s="3">
        <v>1</v>
      </c>
    </row>
    <row r="38" spans="1:9" s="1" customFormat="1" ht="15" thickBot="1" x14ac:dyDescent="0.35">
      <c r="A38" s="4" t="s">
        <v>17</v>
      </c>
      <c r="B38" s="4"/>
      <c r="C38" s="4">
        <f>SUM(C33:C37)</f>
        <v>12585</v>
      </c>
      <c r="D38" s="4">
        <f t="shared" ref="D38:I38" si="5">SUM(D33:D37)</f>
        <v>5766</v>
      </c>
      <c r="E38" s="4">
        <f>SUM(E33:E37)</f>
        <v>2396</v>
      </c>
      <c r="F38" s="13">
        <f>SUM(F33:F37)</f>
        <v>4006</v>
      </c>
      <c r="G38" s="4">
        <f>SUM(G33:G37)</f>
        <v>14</v>
      </c>
      <c r="H38" s="4">
        <f t="shared" si="5"/>
        <v>232</v>
      </c>
      <c r="I38" s="4">
        <f t="shared" si="5"/>
        <v>171</v>
      </c>
    </row>
    <row r="39" spans="1:9" x14ac:dyDescent="0.3">
      <c r="A39" s="2" t="s">
        <v>23</v>
      </c>
      <c r="B39" s="2" t="s">
        <v>10</v>
      </c>
      <c r="C39" s="2">
        <v>7</v>
      </c>
      <c r="D39" s="2">
        <v>4</v>
      </c>
      <c r="E39" s="2">
        <v>3</v>
      </c>
      <c r="F39" s="11"/>
      <c r="G39" s="2"/>
      <c r="H39" s="2"/>
      <c r="I39" s="2"/>
    </row>
    <row r="40" spans="1:9" x14ac:dyDescent="0.3">
      <c r="A40" s="3" t="s">
        <v>23</v>
      </c>
      <c r="B40" s="3" t="s">
        <v>11</v>
      </c>
      <c r="C40" s="3">
        <v>295</v>
      </c>
      <c r="D40" s="3">
        <v>209</v>
      </c>
      <c r="E40" s="3">
        <v>61</v>
      </c>
      <c r="F40" s="12">
        <v>25</v>
      </c>
      <c r="G40" s="3"/>
      <c r="H40" s="3"/>
      <c r="I40" s="3"/>
    </row>
    <row r="41" spans="1:9" x14ac:dyDescent="0.3">
      <c r="A41" s="3" t="s">
        <v>23</v>
      </c>
      <c r="B41" s="3" t="s">
        <v>12</v>
      </c>
      <c r="C41" s="3">
        <v>3591</v>
      </c>
      <c r="D41" s="3">
        <v>1699</v>
      </c>
      <c r="E41" s="3">
        <v>891</v>
      </c>
      <c r="F41" s="12">
        <v>972</v>
      </c>
      <c r="G41" s="3"/>
      <c r="H41" s="3">
        <v>8</v>
      </c>
      <c r="I41" s="3">
        <v>21</v>
      </c>
    </row>
    <row r="42" spans="1:9" x14ac:dyDescent="0.3">
      <c r="A42" s="3" t="s">
        <v>23</v>
      </c>
      <c r="B42" s="3" t="s">
        <v>13</v>
      </c>
      <c r="C42" s="3">
        <v>5910</v>
      </c>
      <c r="D42" s="3">
        <v>2197</v>
      </c>
      <c r="E42" s="3">
        <v>1067</v>
      </c>
      <c r="F42" s="12">
        <v>2560</v>
      </c>
      <c r="G42" s="3">
        <v>10</v>
      </c>
      <c r="H42" s="3">
        <v>54</v>
      </c>
      <c r="I42" s="3">
        <v>22</v>
      </c>
    </row>
    <row r="43" spans="1:9" x14ac:dyDescent="0.3">
      <c r="A43" s="3" t="s">
        <v>23</v>
      </c>
      <c r="B43" s="3" t="s">
        <v>14</v>
      </c>
      <c r="C43" s="3">
        <v>3</v>
      </c>
      <c r="D43" s="3">
        <v>1</v>
      </c>
      <c r="E43" s="3"/>
      <c r="F43" s="12">
        <v>2</v>
      </c>
      <c r="G43" s="3"/>
      <c r="H43" s="3"/>
      <c r="I43" s="3"/>
    </row>
    <row r="44" spans="1:9" s="1" customFormat="1" ht="15" thickBot="1" x14ac:dyDescent="0.35">
      <c r="A44" s="4" t="s">
        <v>17</v>
      </c>
      <c r="B44" s="4"/>
      <c r="C44" s="4">
        <f>SUM(C39:C43)</f>
        <v>9806</v>
      </c>
      <c r="D44" s="4">
        <f t="shared" ref="D44:I44" si="6">SUM(D39:D43)</f>
        <v>4110</v>
      </c>
      <c r="E44" s="4">
        <f>SUM(E39:E43)</f>
        <v>2022</v>
      </c>
      <c r="F44" s="13">
        <f>SUM(F39:F43)</f>
        <v>3559</v>
      </c>
      <c r="G44" s="4">
        <f>SUM(G39:G43)</f>
        <v>10</v>
      </c>
      <c r="H44" s="4">
        <f t="shared" si="6"/>
        <v>62</v>
      </c>
      <c r="I44" s="4">
        <f t="shared" si="6"/>
        <v>43</v>
      </c>
    </row>
    <row r="45" spans="1:9" x14ac:dyDescent="0.3">
      <c r="A45" s="2" t="s">
        <v>24</v>
      </c>
      <c r="B45" s="2" t="s">
        <v>10</v>
      </c>
      <c r="C45" s="2">
        <v>9</v>
      </c>
      <c r="D45" s="2">
        <v>8</v>
      </c>
      <c r="E45" s="2">
        <v>1</v>
      </c>
      <c r="F45" s="11"/>
      <c r="G45" s="2"/>
      <c r="H45" s="2"/>
      <c r="I45" s="2"/>
    </row>
    <row r="46" spans="1:9" x14ac:dyDescent="0.3">
      <c r="A46" s="3" t="s">
        <v>24</v>
      </c>
      <c r="B46" s="3" t="s">
        <v>11</v>
      </c>
      <c r="C46" s="3">
        <v>172</v>
      </c>
      <c r="D46" s="3">
        <v>114</v>
      </c>
      <c r="E46" s="3">
        <v>36</v>
      </c>
      <c r="F46" s="12">
        <v>22</v>
      </c>
      <c r="G46" s="3"/>
      <c r="H46" s="3"/>
      <c r="I46" s="3"/>
    </row>
    <row r="47" spans="1:9" x14ac:dyDescent="0.3">
      <c r="A47" s="3" t="s">
        <v>24</v>
      </c>
      <c r="B47" s="3" t="s">
        <v>12</v>
      </c>
      <c r="C47" s="3">
        <v>626</v>
      </c>
      <c r="D47" s="3">
        <v>280</v>
      </c>
      <c r="E47" s="3">
        <v>123</v>
      </c>
      <c r="F47" s="12">
        <v>153</v>
      </c>
      <c r="G47" s="3"/>
      <c r="H47" s="3">
        <v>27</v>
      </c>
      <c r="I47" s="3">
        <v>43</v>
      </c>
    </row>
    <row r="48" spans="1:9" x14ac:dyDescent="0.3">
      <c r="A48" s="3" t="s">
        <v>24</v>
      </c>
      <c r="B48" s="3" t="s">
        <v>13</v>
      </c>
      <c r="C48" s="3">
        <v>964</v>
      </c>
      <c r="D48" s="3">
        <v>362</v>
      </c>
      <c r="E48" s="3">
        <v>151</v>
      </c>
      <c r="F48" s="12">
        <v>378</v>
      </c>
      <c r="G48" s="3">
        <v>1</v>
      </c>
      <c r="H48" s="3">
        <v>63</v>
      </c>
      <c r="I48" s="3">
        <v>9</v>
      </c>
    </row>
    <row r="49" spans="1:9" x14ac:dyDescent="0.3">
      <c r="A49" s="3" t="s">
        <v>24</v>
      </c>
      <c r="B49" s="3" t="s">
        <v>14</v>
      </c>
      <c r="C49" s="3">
        <v>3</v>
      </c>
      <c r="D49" s="3">
        <v>1</v>
      </c>
      <c r="E49" s="3">
        <v>1</v>
      </c>
      <c r="F49" s="12"/>
      <c r="G49" s="3"/>
      <c r="H49" s="3">
        <v>1</v>
      </c>
      <c r="I49" s="3"/>
    </row>
    <row r="50" spans="1:9" s="1" customFormat="1" ht="15" thickBot="1" x14ac:dyDescent="0.35">
      <c r="A50" s="4" t="s">
        <v>17</v>
      </c>
      <c r="B50" s="4"/>
      <c r="C50" s="4">
        <f>SUM(C45:C49)</f>
        <v>1774</v>
      </c>
      <c r="D50" s="4">
        <f t="shared" ref="D50:I50" si="7">SUM(D45:D49)</f>
        <v>765</v>
      </c>
      <c r="E50" s="4">
        <f>SUM(E45:E49)</f>
        <v>312</v>
      </c>
      <c r="F50" s="13">
        <f>SUM(F45:F49)</f>
        <v>553</v>
      </c>
      <c r="G50" s="4">
        <f>SUM(G45:G49)</f>
        <v>1</v>
      </c>
      <c r="H50" s="4">
        <f t="shared" si="7"/>
        <v>91</v>
      </c>
      <c r="I50" s="4">
        <f t="shared" si="7"/>
        <v>52</v>
      </c>
    </row>
    <row r="51" spans="1:9" x14ac:dyDescent="0.3">
      <c r="A51" s="2" t="s">
        <v>25</v>
      </c>
      <c r="B51" s="2" t="s">
        <v>10</v>
      </c>
      <c r="C51" s="2">
        <v>16</v>
      </c>
      <c r="D51" s="2">
        <v>9</v>
      </c>
      <c r="E51" s="2">
        <v>6</v>
      </c>
      <c r="F51" s="11">
        <v>1</v>
      </c>
      <c r="G51" s="2"/>
      <c r="H51" s="2"/>
      <c r="I51" s="2"/>
    </row>
    <row r="52" spans="1:9" x14ac:dyDescent="0.3">
      <c r="A52" s="3" t="s">
        <v>25</v>
      </c>
      <c r="B52" s="3" t="s">
        <v>11</v>
      </c>
      <c r="C52" s="3">
        <v>52</v>
      </c>
      <c r="D52" s="3">
        <v>30</v>
      </c>
      <c r="E52" s="3">
        <v>10</v>
      </c>
      <c r="F52" s="12">
        <v>12</v>
      </c>
      <c r="G52" s="3"/>
      <c r="H52" s="3"/>
      <c r="I52" s="3"/>
    </row>
    <row r="53" spans="1:9" x14ac:dyDescent="0.3">
      <c r="A53" s="3" t="s">
        <v>25</v>
      </c>
      <c r="B53" s="3" t="s">
        <v>12</v>
      </c>
      <c r="C53" s="3">
        <v>605</v>
      </c>
      <c r="D53" s="3">
        <v>291</v>
      </c>
      <c r="E53" s="3">
        <v>167</v>
      </c>
      <c r="F53" s="12">
        <v>147</v>
      </c>
      <c r="G53" s="3"/>
      <c r="H53" s="3"/>
      <c r="I53" s="3"/>
    </row>
    <row r="54" spans="1:9" x14ac:dyDescent="0.3">
      <c r="A54" s="3" t="s">
        <v>25</v>
      </c>
      <c r="B54" s="3" t="s">
        <v>13</v>
      </c>
      <c r="C54" s="3">
        <v>788</v>
      </c>
      <c r="D54" s="3">
        <v>288</v>
      </c>
      <c r="E54" s="3">
        <v>123</v>
      </c>
      <c r="F54" s="12">
        <v>358</v>
      </c>
      <c r="G54" s="3">
        <v>4</v>
      </c>
      <c r="H54" s="3">
        <v>8</v>
      </c>
      <c r="I54" s="3">
        <v>7</v>
      </c>
    </row>
    <row r="55" spans="1:9" x14ac:dyDescent="0.3">
      <c r="A55" s="3" t="s">
        <v>25</v>
      </c>
      <c r="B55" s="3" t="s">
        <v>14</v>
      </c>
      <c r="C55" s="3">
        <v>1</v>
      </c>
      <c r="D55" s="3"/>
      <c r="E55" s="3"/>
      <c r="F55" s="12">
        <v>1</v>
      </c>
      <c r="G55" s="3"/>
      <c r="H55" s="3"/>
      <c r="I55" s="3"/>
    </row>
    <row r="56" spans="1:9" s="1" customFormat="1" ht="15" thickBot="1" x14ac:dyDescent="0.35">
      <c r="A56" s="4" t="s">
        <v>17</v>
      </c>
      <c r="B56" s="4"/>
      <c r="C56" s="4">
        <f>SUM(C51:C55)</f>
        <v>1462</v>
      </c>
      <c r="D56" s="4">
        <f t="shared" ref="D56:I56" si="8">SUM(D51:D55)</f>
        <v>618</v>
      </c>
      <c r="E56" s="4">
        <f>SUM(E51:E55)</f>
        <v>306</v>
      </c>
      <c r="F56" s="13">
        <f>SUM(F51:F55)</f>
        <v>519</v>
      </c>
      <c r="G56" s="4">
        <f>SUM(G51:G55)</f>
        <v>4</v>
      </c>
      <c r="H56" s="4">
        <f t="shared" si="8"/>
        <v>8</v>
      </c>
      <c r="I56" s="4">
        <f t="shared" si="8"/>
        <v>7</v>
      </c>
    </row>
    <row r="57" spans="1:9" x14ac:dyDescent="0.3">
      <c r="A57" s="2" t="s">
        <v>26</v>
      </c>
      <c r="B57" s="2" t="s">
        <v>10</v>
      </c>
      <c r="C57" s="2">
        <v>196</v>
      </c>
      <c r="D57" s="2">
        <v>143</v>
      </c>
      <c r="E57" s="2">
        <v>32</v>
      </c>
      <c r="F57" s="11">
        <v>21</v>
      </c>
      <c r="G57" s="2"/>
      <c r="H57" s="2"/>
      <c r="I57" s="2"/>
    </row>
    <row r="58" spans="1:9" x14ac:dyDescent="0.3">
      <c r="A58" s="3" t="s">
        <v>26</v>
      </c>
      <c r="B58" s="3" t="s">
        <v>11</v>
      </c>
      <c r="C58" s="3">
        <v>7240</v>
      </c>
      <c r="D58" s="3">
        <v>4542</v>
      </c>
      <c r="E58" s="3">
        <v>1543</v>
      </c>
      <c r="F58" s="12">
        <v>1004</v>
      </c>
      <c r="G58" s="3">
        <v>1</v>
      </c>
      <c r="H58" s="3">
        <v>14</v>
      </c>
      <c r="I58" s="3">
        <v>136</v>
      </c>
    </row>
    <row r="59" spans="1:9" x14ac:dyDescent="0.3">
      <c r="A59" s="3" t="s">
        <v>26</v>
      </c>
      <c r="B59" s="3" t="s">
        <v>12</v>
      </c>
      <c r="C59" s="3">
        <v>19735</v>
      </c>
      <c r="D59" s="3">
        <v>8774</v>
      </c>
      <c r="E59" s="3">
        <v>3350</v>
      </c>
      <c r="F59" s="12">
        <v>5962</v>
      </c>
      <c r="G59" s="3">
        <v>2</v>
      </c>
      <c r="H59" s="3">
        <v>800</v>
      </c>
      <c r="I59" s="3">
        <v>847</v>
      </c>
    </row>
    <row r="60" spans="1:9" x14ac:dyDescent="0.3">
      <c r="A60" s="3" t="s">
        <v>26</v>
      </c>
      <c r="B60" s="3" t="s">
        <v>13</v>
      </c>
      <c r="C60" s="3">
        <v>23127</v>
      </c>
      <c r="D60" s="3">
        <v>11280</v>
      </c>
      <c r="E60" s="3">
        <v>2974</v>
      </c>
      <c r="F60" s="12">
        <v>7158</v>
      </c>
      <c r="G60" s="3">
        <v>16</v>
      </c>
      <c r="H60" s="3">
        <v>1321</v>
      </c>
      <c r="I60" s="3">
        <v>378</v>
      </c>
    </row>
    <row r="61" spans="1:9" x14ac:dyDescent="0.3">
      <c r="A61" s="3" t="s">
        <v>26</v>
      </c>
      <c r="B61" s="3" t="s">
        <v>14</v>
      </c>
      <c r="C61" s="3">
        <v>45</v>
      </c>
      <c r="D61" s="3">
        <v>22</v>
      </c>
      <c r="E61" s="3">
        <v>8</v>
      </c>
      <c r="F61" s="12">
        <v>12</v>
      </c>
      <c r="G61" s="3"/>
      <c r="H61" s="3">
        <v>3</v>
      </c>
      <c r="I61" s="3"/>
    </row>
    <row r="62" spans="1:9" x14ac:dyDescent="0.3">
      <c r="A62" s="3" t="s">
        <v>26</v>
      </c>
      <c r="B62" s="3" t="s">
        <v>15</v>
      </c>
      <c r="C62" s="3">
        <v>4</v>
      </c>
      <c r="D62" s="3">
        <v>4</v>
      </c>
      <c r="E62" s="3"/>
      <c r="F62" s="12"/>
      <c r="G62" s="3"/>
      <c r="H62" s="3"/>
      <c r="I62" s="3"/>
    </row>
    <row r="63" spans="1:9" s="1" customFormat="1" ht="15" thickBot="1" x14ac:dyDescent="0.35">
      <c r="A63" s="4" t="s">
        <v>17</v>
      </c>
      <c r="B63" s="4"/>
      <c r="C63" s="4">
        <f>SUM(C57:C62)</f>
        <v>50347</v>
      </c>
      <c r="D63" s="4">
        <f t="shared" ref="D63:I63" si="9">SUM(D57:D62)</f>
        <v>24765</v>
      </c>
      <c r="E63" s="4">
        <f>SUM(E57:E62)</f>
        <v>7907</v>
      </c>
      <c r="F63" s="13">
        <f>SUM(F57:F62)</f>
        <v>14157</v>
      </c>
      <c r="G63" s="4">
        <f>SUM(G57:G62)</f>
        <v>19</v>
      </c>
      <c r="H63" s="4">
        <f t="shared" si="9"/>
        <v>2138</v>
      </c>
      <c r="I63" s="4">
        <f t="shared" si="9"/>
        <v>1361</v>
      </c>
    </row>
    <row r="64" spans="1:9" x14ac:dyDescent="0.3">
      <c r="A64" s="2" t="s">
        <v>27</v>
      </c>
      <c r="B64" s="2" t="s">
        <v>10</v>
      </c>
      <c r="C64" s="2">
        <v>63</v>
      </c>
      <c r="D64" s="2">
        <v>55</v>
      </c>
      <c r="E64" s="2">
        <v>7</v>
      </c>
      <c r="F64" s="11">
        <v>1</v>
      </c>
      <c r="G64" s="2"/>
      <c r="H64" s="2"/>
      <c r="I64" s="2"/>
    </row>
    <row r="65" spans="1:9" x14ac:dyDescent="0.3">
      <c r="A65" s="3" t="s">
        <v>27</v>
      </c>
      <c r="B65" s="3" t="s">
        <v>11</v>
      </c>
      <c r="C65" s="3">
        <v>4173</v>
      </c>
      <c r="D65" s="3">
        <v>2681</v>
      </c>
      <c r="E65" s="3">
        <v>1021</v>
      </c>
      <c r="F65" s="12">
        <v>470</v>
      </c>
      <c r="G65" s="3"/>
      <c r="H65" s="3"/>
      <c r="I65" s="3">
        <v>1</v>
      </c>
    </row>
    <row r="66" spans="1:9" x14ac:dyDescent="0.3">
      <c r="A66" s="3" t="s">
        <v>27</v>
      </c>
      <c r="B66" s="3" t="s">
        <v>12</v>
      </c>
      <c r="C66" s="3">
        <v>10763</v>
      </c>
      <c r="D66" s="3">
        <v>4539</v>
      </c>
      <c r="E66" s="3">
        <v>2063</v>
      </c>
      <c r="F66" s="12">
        <v>3799</v>
      </c>
      <c r="G66" s="3">
        <v>2</v>
      </c>
      <c r="H66" s="3">
        <v>204</v>
      </c>
      <c r="I66" s="3">
        <v>156</v>
      </c>
    </row>
    <row r="67" spans="1:9" x14ac:dyDescent="0.3">
      <c r="A67" s="3" t="s">
        <v>27</v>
      </c>
      <c r="B67" s="3" t="s">
        <v>13</v>
      </c>
      <c r="C67" s="3">
        <v>12729</v>
      </c>
      <c r="D67" s="3">
        <v>5061</v>
      </c>
      <c r="E67" s="3">
        <v>1750</v>
      </c>
      <c r="F67" s="12">
        <v>5130</v>
      </c>
      <c r="G67" s="3">
        <v>4</v>
      </c>
      <c r="H67" s="3">
        <v>645</v>
      </c>
      <c r="I67" s="3">
        <v>139</v>
      </c>
    </row>
    <row r="68" spans="1:9" x14ac:dyDescent="0.3">
      <c r="A68" s="3" t="s">
        <v>27</v>
      </c>
      <c r="B68" s="3" t="s">
        <v>14</v>
      </c>
      <c r="C68" s="3">
        <v>24</v>
      </c>
      <c r="D68" s="3">
        <v>10</v>
      </c>
      <c r="E68" s="3">
        <v>2</v>
      </c>
      <c r="F68" s="12">
        <v>11</v>
      </c>
      <c r="G68" s="3"/>
      <c r="H68" s="3">
        <v>1</v>
      </c>
      <c r="I68" s="3"/>
    </row>
    <row r="69" spans="1:9" s="1" customFormat="1" ht="15" thickBot="1" x14ac:dyDescent="0.35">
      <c r="A69" s="4" t="s">
        <v>17</v>
      </c>
      <c r="B69" s="4"/>
      <c r="C69" s="4">
        <f>SUM(C64:C68)</f>
        <v>27752</v>
      </c>
      <c r="D69" s="4">
        <f t="shared" ref="D69:I69" si="10">SUM(D64:D68)</f>
        <v>12346</v>
      </c>
      <c r="E69" s="4">
        <f>SUM(E64:E68)</f>
        <v>4843</v>
      </c>
      <c r="F69" s="13">
        <f>SUM(F64:F68)</f>
        <v>9411</v>
      </c>
      <c r="G69" s="4">
        <f>SUM(G64:G68)</f>
        <v>6</v>
      </c>
      <c r="H69" s="4">
        <f t="shared" si="10"/>
        <v>850</v>
      </c>
      <c r="I69" s="4">
        <f t="shared" si="10"/>
        <v>296</v>
      </c>
    </row>
    <row r="70" spans="1:9" x14ac:dyDescent="0.3">
      <c r="A70" s="2" t="s">
        <v>28</v>
      </c>
      <c r="B70" s="2" t="s">
        <v>11</v>
      </c>
      <c r="C70" s="2">
        <v>30</v>
      </c>
      <c r="D70" s="2">
        <v>22</v>
      </c>
      <c r="E70" s="2">
        <v>6</v>
      </c>
      <c r="F70" s="11">
        <v>2</v>
      </c>
      <c r="G70" s="2"/>
      <c r="H70" s="2"/>
      <c r="I70" s="2"/>
    </row>
    <row r="71" spans="1:9" x14ac:dyDescent="0.3">
      <c r="A71" s="3" t="s">
        <v>28</v>
      </c>
      <c r="B71" s="3" t="s">
        <v>12</v>
      </c>
      <c r="C71" s="3">
        <v>529</v>
      </c>
      <c r="D71" s="3">
        <v>304</v>
      </c>
      <c r="E71" s="3">
        <v>104</v>
      </c>
      <c r="F71" s="12">
        <v>65</v>
      </c>
      <c r="G71" s="3">
        <v>1</v>
      </c>
      <c r="H71" s="3">
        <v>8</v>
      </c>
      <c r="I71" s="3">
        <v>47</v>
      </c>
    </row>
    <row r="72" spans="1:9" x14ac:dyDescent="0.3">
      <c r="A72" s="3" t="s">
        <v>28</v>
      </c>
      <c r="B72" s="3" t="s">
        <v>13</v>
      </c>
      <c r="C72" s="3">
        <v>1308</v>
      </c>
      <c r="D72" s="3">
        <v>533</v>
      </c>
      <c r="E72" s="3">
        <v>261</v>
      </c>
      <c r="F72" s="12">
        <v>432</v>
      </c>
      <c r="G72" s="3">
        <v>2</v>
      </c>
      <c r="H72" s="3">
        <v>50</v>
      </c>
      <c r="I72" s="3">
        <v>30</v>
      </c>
    </row>
    <row r="73" spans="1:9" x14ac:dyDescent="0.3">
      <c r="A73" s="3" t="s">
        <v>28</v>
      </c>
      <c r="B73" s="3" t="s">
        <v>14</v>
      </c>
      <c r="C73" s="3">
        <v>2</v>
      </c>
      <c r="D73" s="3">
        <v>1</v>
      </c>
      <c r="E73" s="3">
        <v>1</v>
      </c>
      <c r="F73" s="12"/>
      <c r="G73" s="3"/>
      <c r="H73" s="3"/>
      <c r="I73" s="3"/>
    </row>
    <row r="74" spans="1:9" s="1" customFormat="1" ht="15" thickBot="1" x14ac:dyDescent="0.35">
      <c r="A74" s="4" t="s">
        <v>17</v>
      </c>
      <c r="B74" s="4"/>
      <c r="C74" s="4">
        <f>SUM(C70:C73)</f>
        <v>1869</v>
      </c>
      <c r="D74" s="4">
        <f t="shared" ref="D74:I74" si="11">SUM(D70:D73)</f>
        <v>860</v>
      </c>
      <c r="E74" s="4">
        <f>SUM(E70:E73)</f>
        <v>372</v>
      </c>
      <c r="F74" s="13">
        <f>SUM(F70:F73)</f>
        <v>499</v>
      </c>
      <c r="G74" s="4">
        <f>SUM(G70:G73)</f>
        <v>3</v>
      </c>
      <c r="H74" s="4">
        <f t="shared" si="11"/>
        <v>58</v>
      </c>
      <c r="I74" s="4">
        <f t="shared" si="11"/>
        <v>77</v>
      </c>
    </row>
    <row r="75" spans="1:9" x14ac:dyDescent="0.3">
      <c r="A75" s="2" t="s">
        <v>29</v>
      </c>
      <c r="B75" s="2" t="s">
        <v>10</v>
      </c>
      <c r="C75" s="2">
        <v>11</v>
      </c>
      <c r="D75" s="2">
        <v>5</v>
      </c>
      <c r="E75" s="2">
        <v>4</v>
      </c>
      <c r="F75" s="11">
        <v>2</v>
      </c>
      <c r="G75" s="2"/>
      <c r="H75" s="2"/>
      <c r="I75" s="2"/>
    </row>
    <row r="76" spans="1:9" x14ac:dyDescent="0.3">
      <c r="A76" s="3" t="s">
        <v>29</v>
      </c>
      <c r="B76" s="3" t="s">
        <v>11</v>
      </c>
      <c r="C76" s="3">
        <v>78</v>
      </c>
      <c r="D76" s="3">
        <v>37</v>
      </c>
      <c r="E76" s="3">
        <v>19</v>
      </c>
      <c r="F76" s="12">
        <v>22</v>
      </c>
      <c r="G76" s="3"/>
      <c r="H76" s="3"/>
      <c r="I76" s="3"/>
    </row>
    <row r="77" spans="1:9" x14ac:dyDescent="0.3">
      <c r="A77" s="3" t="s">
        <v>29</v>
      </c>
      <c r="B77" s="3" t="s">
        <v>12</v>
      </c>
      <c r="C77" s="3">
        <v>610</v>
      </c>
      <c r="D77" s="3">
        <v>310</v>
      </c>
      <c r="E77" s="3">
        <v>123</v>
      </c>
      <c r="F77" s="12">
        <v>157</v>
      </c>
      <c r="G77" s="3"/>
      <c r="H77" s="3">
        <v>8</v>
      </c>
      <c r="I77" s="3">
        <v>12</v>
      </c>
    </row>
    <row r="78" spans="1:9" x14ac:dyDescent="0.3">
      <c r="A78" s="3" t="s">
        <v>29</v>
      </c>
      <c r="B78" s="3" t="s">
        <v>13</v>
      </c>
      <c r="C78" s="3">
        <v>1013</v>
      </c>
      <c r="D78" s="3">
        <v>450</v>
      </c>
      <c r="E78" s="3">
        <v>198</v>
      </c>
      <c r="F78" s="12">
        <v>332</v>
      </c>
      <c r="G78" s="3"/>
      <c r="H78" s="3">
        <v>27</v>
      </c>
      <c r="I78" s="3">
        <v>6</v>
      </c>
    </row>
    <row r="79" spans="1:9" x14ac:dyDescent="0.3">
      <c r="A79" s="3" t="s">
        <v>29</v>
      </c>
      <c r="B79" s="3" t="s">
        <v>14</v>
      </c>
      <c r="C79" s="3">
        <v>2</v>
      </c>
      <c r="D79" s="3">
        <v>1</v>
      </c>
      <c r="E79" s="3"/>
      <c r="F79" s="12">
        <v>1</v>
      </c>
      <c r="G79" s="3"/>
      <c r="H79" s="3"/>
      <c r="I79" s="3"/>
    </row>
    <row r="80" spans="1:9" s="1" customFormat="1" ht="15" thickBot="1" x14ac:dyDescent="0.35">
      <c r="A80" s="4" t="s">
        <v>17</v>
      </c>
      <c r="B80" s="4"/>
      <c r="C80" s="4">
        <f>SUM(C75:C79)</f>
        <v>1714</v>
      </c>
      <c r="D80" s="4">
        <f t="shared" ref="D80:I80" si="12">SUM(D75:D79)</f>
        <v>803</v>
      </c>
      <c r="E80" s="4">
        <f>SUM(E75:E79)</f>
        <v>344</v>
      </c>
      <c r="F80" s="13">
        <f>SUM(F75:F79)</f>
        <v>514</v>
      </c>
      <c r="G80" s="4">
        <f>SUM(G75:G79)</f>
        <v>0</v>
      </c>
      <c r="H80" s="4">
        <f t="shared" si="12"/>
        <v>35</v>
      </c>
      <c r="I80" s="4">
        <f t="shared" si="12"/>
        <v>18</v>
      </c>
    </row>
    <row r="81" spans="1:9" x14ac:dyDescent="0.3">
      <c r="A81" s="2" t="s">
        <v>30</v>
      </c>
      <c r="B81" s="2" t="s">
        <v>10</v>
      </c>
      <c r="C81" s="2">
        <v>41</v>
      </c>
      <c r="D81" s="2">
        <v>37</v>
      </c>
      <c r="E81" s="2">
        <v>4</v>
      </c>
      <c r="F81" s="11"/>
      <c r="G81" s="2"/>
      <c r="H81" s="2"/>
      <c r="I81" s="2"/>
    </row>
    <row r="82" spans="1:9" x14ac:dyDescent="0.3">
      <c r="A82" s="3" t="s">
        <v>30</v>
      </c>
      <c r="B82" s="3" t="s">
        <v>11</v>
      </c>
      <c r="C82" s="3">
        <v>1762</v>
      </c>
      <c r="D82" s="3">
        <v>1260</v>
      </c>
      <c r="E82" s="3">
        <v>319</v>
      </c>
      <c r="F82" s="12">
        <v>147</v>
      </c>
      <c r="G82" s="3"/>
      <c r="H82" s="3">
        <v>1</v>
      </c>
      <c r="I82" s="3">
        <v>35</v>
      </c>
    </row>
    <row r="83" spans="1:9" x14ac:dyDescent="0.3">
      <c r="A83" s="3" t="s">
        <v>30</v>
      </c>
      <c r="B83" s="3" t="s">
        <v>12</v>
      </c>
      <c r="C83" s="3">
        <v>11349</v>
      </c>
      <c r="D83" s="3">
        <v>5179</v>
      </c>
      <c r="E83" s="3">
        <v>2636</v>
      </c>
      <c r="F83" s="12">
        <v>3400</v>
      </c>
      <c r="G83" s="3">
        <v>1</v>
      </c>
      <c r="H83" s="3">
        <v>77</v>
      </c>
      <c r="I83" s="3">
        <v>56</v>
      </c>
    </row>
    <row r="84" spans="1:9" x14ac:dyDescent="0.3">
      <c r="A84" s="3" t="s">
        <v>30</v>
      </c>
      <c r="B84" s="3" t="s">
        <v>13</v>
      </c>
      <c r="C84" s="3">
        <v>18086</v>
      </c>
      <c r="D84" s="3">
        <v>7566</v>
      </c>
      <c r="E84" s="3">
        <v>2819</v>
      </c>
      <c r="F84" s="12">
        <v>7211</v>
      </c>
      <c r="G84" s="3">
        <v>11</v>
      </c>
      <c r="H84" s="3">
        <v>341</v>
      </c>
      <c r="I84" s="3">
        <v>138</v>
      </c>
    </row>
    <row r="85" spans="1:9" x14ac:dyDescent="0.3">
      <c r="A85" s="3" t="s">
        <v>30</v>
      </c>
      <c r="B85" s="3" t="s">
        <v>14</v>
      </c>
      <c r="C85" s="3">
        <v>36</v>
      </c>
      <c r="D85" s="3">
        <v>17</v>
      </c>
      <c r="E85" s="3">
        <v>9</v>
      </c>
      <c r="F85" s="12">
        <v>9</v>
      </c>
      <c r="G85" s="3"/>
      <c r="H85" s="3"/>
      <c r="I85" s="3">
        <v>1</v>
      </c>
    </row>
    <row r="86" spans="1:9" s="1" customFormat="1" ht="15" thickBot="1" x14ac:dyDescent="0.35">
      <c r="A86" s="4" t="s">
        <v>17</v>
      </c>
      <c r="B86" s="4"/>
      <c r="C86" s="4">
        <f>SUM(C81:C85)</f>
        <v>31274</v>
      </c>
      <c r="D86" s="4">
        <f t="shared" ref="D86:I86" si="13">SUM(D81:D85)</f>
        <v>14059</v>
      </c>
      <c r="E86" s="4">
        <f>SUM(E81:E85)</f>
        <v>5787</v>
      </c>
      <c r="F86" s="13">
        <f>SUM(F81:F85)</f>
        <v>10767</v>
      </c>
      <c r="G86" s="4">
        <f>SUM(G81:G85)</f>
        <v>12</v>
      </c>
      <c r="H86" s="4">
        <f t="shared" si="13"/>
        <v>419</v>
      </c>
      <c r="I86" s="4">
        <f t="shared" si="13"/>
        <v>230</v>
      </c>
    </row>
    <row r="87" spans="1:9" x14ac:dyDescent="0.3">
      <c r="A87" s="2" t="s">
        <v>31</v>
      </c>
      <c r="B87" s="2" t="s">
        <v>10</v>
      </c>
      <c r="C87" s="2">
        <v>5</v>
      </c>
      <c r="D87" s="2">
        <v>2</v>
      </c>
      <c r="E87" s="2">
        <v>2</v>
      </c>
      <c r="F87" s="11">
        <v>1</v>
      </c>
      <c r="G87" s="2"/>
      <c r="H87" s="2"/>
      <c r="I87" s="2"/>
    </row>
    <row r="88" spans="1:9" x14ac:dyDescent="0.3">
      <c r="A88" s="3" t="s">
        <v>31</v>
      </c>
      <c r="B88" s="3" t="s">
        <v>11</v>
      </c>
      <c r="C88" s="3">
        <v>488</v>
      </c>
      <c r="D88" s="3">
        <v>326</v>
      </c>
      <c r="E88" s="3">
        <v>85</v>
      </c>
      <c r="F88" s="12">
        <v>76</v>
      </c>
      <c r="G88" s="3"/>
      <c r="H88" s="3"/>
      <c r="I88" s="3">
        <v>1</v>
      </c>
    </row>
    <row r="89" spans="1:9" x14ac:dyDescent="0.3">
      <c r="A89" s="3" t="s">
        <v>31</v>
      </c>
      <c r="B89" s="3" t="s">
        <v>12</v>
      </c>
      <c r="C89" s="3">
        <v>3635</v>
      </c>
      <c r="D89" s="3">
        <v>1828</v>
      </c>
      <c r="E89" s="3">
        <v>770</v>
      </c>
      <c r="F89" s="12">
        <v>898</v>
      </c>
      <c r="G89" s="3">
        <v>1</v>
      </c>
      <c r="H89" s="3">
        <v>99</v>
      </c>
      <c r="I89" s="3">
        <v>39</v>
      </c>
    </row>
    <row r="90" spans="1:9" x14ac:dyDescent="0.3">
      <c r="A90" s="3" t="s">
        <v>31</v>
      </c>
      <c r="B90" s="3" t="s">
        <v>13</v>
      </c>
      <c r="C90" s="3">
        <v>6110</v>
      </c>
      <c r="D90" s="3">
        <v>2874</v>
      </c>
      <c r="E90" s="3">
        <v>925</v>
      </c>
      <c r="F90" s="12">
        <v>1899</v>
      </c>
      <c r="G90" s="3">
        <v>2</v>
      </c>
      <c r="H90" s="3">
        <v>282</v>
      </c>
      <c r="I90" s="3">
        <v>128</v>
      </c>
    </row>
    <row r="91" spans="1:9" x14ac:dyDescent="0.3">
      <c r="A91" s="3" t="s">
        <v>31</v>
      </c>
      <c r="B91" s="3" t="s">
        <v>14</v>
      </c>
      <c r="C91" s="3">
        <v>14</v>
      </c>
      <c r="D91" s="3">
        <v>7</v>
      </c>
      <c r="E91" s="3">
        <v>2</v>
      </c>
      <c r="F91" s="12">
        <v>5</v>
      </c>
      <c r="G91" s="3"/>
      <c r="H91" s="3"/>
      <c r="I91" s="3"/>
    </row>
    <row r="92" spans="1:9" s="1" customFormat="1" ht="15" thickBot="1" x14ac:dyDescent="0.35">
      <c r="A92" s="4" t="s">
        <v>17</v>
      </c>
      <c r="B92" s="4"/>
      <c r="C92" s="4">
        <f>SUM(C87:C91)</f>
        <v>10252</v>
      </c>
      <c r="D92" s="4">
        <f t="shared" ref="D92:I92" si="14">SUM(D87:D91)</f>
        <v>5037</v>
      </c>
      <c r="E92" s="4">
        <f>SUM(E87:E91)</f>
        <v>1784</v>
      </c>
      <c r="F92" s="13">
        <f>SUM(F87:F91)</f>
        <v>2879</v>
      </c>
      <c r="G92" s="4">
        <f>SUM(G87:G91)</f>
        <v>3</v>
      </c>
      <c r="H92" s="4">
        <f t="shared" si="14"/>
        <v>381</v>
      </c>
      <c r="I92" s="4">
        <f t="shared" si="14"/>
        <v>168</v>
      </c>
    </row>
    <row r="93" spans="1:9" x14ac:dyDescent="0.3">
      <c r="A93" s="2" t="s">
        <v>32</v>
      </c>
      <c r="B93" s="2" t="s">
        <v>10</v>
      </c>
      <c r="C93" s="2">
        <v>4</v>
      </c>
      <c r="D93" s="2">
        <v>3</v>
      </c>
      <c r="E93" s="2">
        <v>1</v>
      </c>
      <c r="F93" s="11"/>
      <c r="G93" s="2"/>
      <c r="H93" s="2"/>
      <c r="I93" s="2"/>
    </row>
    <row r="94" spans="1:9" x14ac:dyDescent="0.3">
      <c r="A94" s="3" t="s">
        <v>32</v>
      </c>
      <c r="B94" s="3" t="s">
        <v>11</v>
      </c>
      <c r="C94" s="3">
        <v>149</v>
      </c>
      <c r="D94" s="3">
        <v>104</v>
      </c>
      <c r="E94" s="3">
        <v>35</v>
      </c>
      <c r="F94" s="12">
        <v>10</v>
      </c>
      <c r="G94" s="3"/>
      <c r="H94" s="3"/>
      <c r="I94" s="3"/>
    </row>
    <row r="95" spans="1:9" x14ac:dyDescent="0.3">
      <c r="A95" s="3" t="s">
        <v>32</v>
      </c>
      <c r="B95" s="3" t="s">
        <v>12</v>
      </c>
      <c r="C95" s="3">
        <v>785</v>
      </c>
      <c r="D95" s="3">
        <v>414</v>
      </c>
      <c r="E95" s="3">
        <v>184</v>
      </c>
      <c r="F95" s="12">
        <v>182</v>
      </c>
      <c r="G95" s="3"/>
      <c r="H95" s="3">
        <v>2</v>
      </c>
      <c r="I95" s="3">
        <v>3</v>
      </c>
    </row>
    <row r="96" spans="1:9" x14ac:dyDescent="0.3">
      <c r="A96" s="3" t="s">
        <v>32</v>
      </c>
      <c r="B96" s="3" t="s">
        <v>13</v>
      </c>
      <c r="C96" s="3">
        <v>1289</v>
      </c>
      <c r="D96" s="3">
        <v>580</v>
      </c>
      <c r="E96" s="3">
        <v>241</v>
      </c>
      <c r="F96" s="12">
        <v>406</v>
      </c>
      <c r="G96" s="3"/>
      <c r="H96" s="3">
        <v>41</v>
      </c>
      <c r="I96" s="3">
        <v>21</v>
      </c>
    </row>
    <row r="97" spans="1:9" x14ac:dyDescent="0.3">
      <c r="A97" s="3" t="s">
        <v>32</v>
      </c>
      <c r="B97" s="3" t="s">
        <v>14</v>
      </c>
      <c r="C97" s="3">
        <v>2</v>
      </c>
      <c r="D97" s="3"/>
      <c r="E97" s="3"/>
      <c r="F97" s="12">
        <v>2</v>
      </c>
      <c r="G97" s="3"/>
      <c r="H97" s="3"/>
      <c r="I97" s="3"/>
    </row>
    <row r="98" spans="1:9" s="1" customFormat="1" ht="15" thickBot="1" x14ac:dyDescent="0.35">
      <c r="A98" s="4" t="s">
        <v>17</v>
      </c>
      <c r="B98" s="4"/>
      <c r="C98" s="4">
        <f>SUM(C93:C97)</f>
        <v>2229</v>
      </c>
      <c r="D98" s="4">
        <f t="shared" ref="D98:I98" si="15">SUM(D93:D97)</f>
        <v>1101</v>
      </c>
      <c r="E98" s="4">
        <f>SUM(E93:E97)</f>
        <v>461</v>
      </c>
      <c r="F98" s="13">
        <f>SUM(F93:F97)</f>
        <v>600</v>
      </c>
      <c r="G98" s="4">
        <f>SUM(G93:G97)</f>
        <v>0</v>
      </c>
      <c r="H98" s="4">
        <f t="shared" si="15"/>
        <v>43</v>
      </c>
      <c r="I98" s="4">
        <f t="shared" si="15"/>
        <v>24</v>
      </c>
    </row>
    <row r="99" spans="1:9" x14ac:dyDescent="0.3">
      <c r="A99" s="2" t="s">
        <v>33</v>
      </c>
      <c r="B99" s="2" t="s">
        <v>10</v>
      </c>
      <c r="C99" s="2">
        <v>2</v>
      </c>
      <c r="D99" s="2">
        <v>2</v>
      </c>
      <c r="E99" s="2"/>
      <c r="F99" s="11"/>
      <c r="G99" s="2"/>
      <c r="H99" s="2"/>
      <c r="I99" s="2"/>
    </row>
    <row r="100" spans="1:9" x14ac:dyDescent="0.3">
      <c r="A100" s="3" t="s">
        <v>33</v>
      </c>
      <c r="B100" s="3" t="s">
        <v>11</v>
      </c>
      <c r="C100" s="3">
        <v>57</v>
      </c>
      <c r="D100" s="3">
        <v>39</v>
      </c>
      <c r="E100" s="3">
        <v>8</v>
      </c>
      <c r="F100" s="12">
        <v>10</v>
      </c>
      <c r="G100" s="3"/>
      <c r="H100" s="3"/>
      <c r="I100" s="3"/>
    </row>
    <row r="101" spans="1:9" x14ac:dyDescent="0.3">
      <c r="A101" s="3" t="s">
        <v>33</v>
      </c>
      <c r="B101" s="3" t="s">
        <v>12</v>
      </c>
      <c r="C101" s="3">
        <v>706</v>
      </c>
      <c r="D101" s="3">
        <v>356</v>
      </c>
      <c r="E101" s="3">
        <v>164</v>
      </c>
      <c r="F101" s="12">
        <v>180</v>
      </c>
      <c r="G101" s="3"/>
      <c r="H101" s="3">
        <v>2</v>
      </c>
      <c r="I101" s="3">
        <v>4</v>
      </c>
    </row>
    <row r="102" spans="1:9" x14ac:dyDescent="0.3">
      <c r="A102" s="3" t="s">
        <v>33</v>
      </c>
      <c r="B102" s="3" t="s">
        <v>13</v>
      </c>
      <c r="C102" s="3">
        <v>1209</v>
      </c>
      <c r="D102" s="3">
        <v>474</v>
      </c>
      <c r="E102" s="3">
        <v>241</v>
      </c>
      <c r="F102" s="12">
        <v>451</v>
      </c>
      <c r="G102" s="3">
        <v>1</v>
      </c>
      <c r="H102" s="3">
        <v>32</v>
      </c>
      <c r="I102" s="3">
        <v>10</v>
      </c>
    </row>
    <row r="103" spans="1:9" x14ac:dyDescent="0.3">
      <c r="A103" s="3" t="s">
        <v>33</v>
      </c>
      <c r="B103" s="3" t="s">
        <v>14</v>
      </c>
      <c r="C103" s="3">
        <v>2</v>
      </c>
      <c r="D103" s="3">
        <v>1</v>
      </c>
      <c r="E103" s="3"/>
      <c r="F103" s="12">
        <v>1</v>
      </c>
      <c r="G103" s="3"/>
      <c r="H103" s="3"/>
      <c r="I103" s="3"/>
    </row>
    <row r="104" spans="1:9" s="1" customFormat="1" ht="15" thickBot="1" x14ac:dyDescent="0.35">
      <c r="A104" s="4" t="s">
        <v>17</v>
      </c>
      <c r="B104" s="4"/>
      <c r="C104" s="4">
        <f>SUM(C99:C103)</f>
        <v>1976</v>
      </c>
      <c r="D104" s="4">
        <f t="shared" ref="D104:I104" si="16">SUM(D99:D103)</f>
        <v>872</v>
      </c>
      <c r="E104" s="4">
        <f>SUM(E99:E103)</f>
        <v>413</v>
      </c>
      <c r="F104" s="13">
        <f>SUM(F99:F103)</f>
        <v>642</v>
      </c>
      <c r="G104" s="4">
        <f>SUM(G99:G103)</f>
        <v>1</v>
      </c>
      <c r="H104" s="4">
        <f t="shared" si="16"/>
        <v>34</v>
      </c>
      <c r="I104" s="4">
        <f t="shared" si="16"/>
        <v>14</v>
      </c>
    </row>
    <row r="105" spans="1:9" x14ac:dyDescent="0.3">
      <c r="A105" s="2" t="s">
        <v>34</v>
      </c>
      <c r="B105" s="2" t="s">
        <v>10</v>
      </c>
      <c r="C105" s="2">
        <v>17</v>
      </c>
      <c r="D105" s="2">
        <v>16</v>
      </c>
      <c r="E105" s="2">
        <v>1</v>
      </c>
      <c r="F105" s="11"/>
      <c r="G105" s="2"/>
      <c r="H105" s="2"/>
      <c r="I105" s="2"/>
    </row>
    <row r="106" spans="1:9" x14ac:dyDescent="0.3">
      <c r="A106" s="3" t="s">
        <v>34</v>
      </c>
      <c r="B106" s="3" t="s">
        <v>11</v>
      </c>
      <c r="C106" s="3">
        <v>808</v>
      </c>
      <c r="D106" s="3">
        <v>542</v>
      </c>
      <c r="E106" s="3">
        <v>151</v>
      </c>
      <c r="F106" s="12">
        <v>115</v>
      </c>
      <c r="G106" s="3"/>
      <c r="H106" s="3"/>
      <c r="I106" s="3"/>
    </row>
    <row r="107" spans="1:9" x14ac:dyDescent="0.3">
      <c r="A107" s="3" t="s">
        <v>34</v>
      </c>
      <c r="B107" s="3" t="s">
        <v>12</v>
      </c>
      <c r="C107" s="3">
        <v>2326</v>
      </c>
      <c r="D107" s="3">
        <v>1180</v>
      </c>
      <c r="E107" s="3">
        <v>442</v>
      </c>
      <c r="F107" s="12">
        <v>630</v>
      </c>
      <c r="G107" s="3"/>
      <c r="H107" s="3">
        <v>31</v>
      </c>
      <c r="I107" s="3">
        <v>43</v>
      </c>
    </row>
    <row r="108" spans="1:9" x14ac:dyDescent="0.3">
      <c r="A108" s="3" t="s">
        <v>34</v>
      </c>
      <c r="B108" s="3" t="s">
        <v>13</v>
      </c>
      <c r="C108" s="3">
        <v>2930</v>
      </c>
      <c r="D108" s="3">
        <v>1300</v>
      </c>
      <c r="E108" s="3">
        <v>493</v>
      </c>
      <c r="F108" s="12">
        <v>950</v>
      </c>
      <c r="G108" s="3">
        <v>3</v>
      </c>
      <c r="H108" s="3">
        <v>157</v>
      </c>
      <c r="I108" s="3">
        <v>27</v>
      </c>
    </row>
    <row r="109" spans="1:9" x14ac:dyDescent="0.3">
      <c r="A109" s="3" t="s">
        <v>34</v>
      </c>
      <c r="B109" s="3" t="s">
        <v>14</v>
      </c>
      <c r="C109" s="3">
        <v>4</v>
      </c>
      <c r="D109" s="3">
        <v>1</v>
      </c>
      <c r="E109" s="3"/>
      <c r="F109" s="12">
        <v>3</v>
      </c>
      <c r="G109" s="3"/>
      <c r="H109" s="3"/>
      <c r="I109" s="3"/>
    </row>
    <row r="110" spans="1:9" s="1" customFormat="1" ht="15" thickBot="1" x14ac:dyDescent="0.35">
      <c r="A110" s="4" t="s">
        <v>17</v>
      </c>
      <c r="B110" s="4"/>
      <c r="C110" s="4">
        <f>SUM(C105:C109)</f>
        <v>6085</v>
      </c>
      <c r="D110" s="4">
        <f t="shared" ref="D110:I110" si="17">SUM(D105:D109)</f>
        <v>3039</v>
      </c>
      <c r="E110" s="4">
        <f>SUM(E105:E109)</f>
        <v>1087</v>
      </c>
      <c r="F110" s="13">
        <f>SUM(F105:F109)</f>
        <v>1698</v>
      </c>
      <c r="G110" s="4">
        <f>SUM(G105:G109)</f>
        <v>3</v>
      </c>
      <c r="H110" s="4">
        <f t="shared" si="17"/>
        <v>188</v>
      </c>
      <c r="I110" s="4">
        <f t="shared" si="17"/>
        <v>70</v>
      </c>
    </row>
    <row r="111" spans="1:9" x14ac:dyDescent="0.3">
      <c r="A111" s="2" t="s">
        <v>35</v>
      </c>
      <c r="B111" s="2" t="s">
        <v>10</v>
      </c>
      <c r="C111" s="2">
        <v>2</v>
      </c>
      <c r="D111" s="2">
        <v>2</v>
      </c>
      <c r="E111" s="2"/>
      <c r="F111" s="11"/>
      <c r="G111" s="2"/>
      <c r="H111" s="2"/>
      <c r="I111" s="2"/>
    </row>
    <row r="112" spans="1:9" x14ac:dyDescent="0.3">
      <c r="A112" s="3" t="s">
        <v>35</v>
      </c>
      <c r="B112" s="3" t="s">
        <v>11</v>
      </c>
      <c r="C112" s="3">
        <v>396</v>
      </c>
      <c r="D112" s="3">
        <v>327</v>
      </c>
      <c r="E112" s="3">
        <v>49</v>
      </c>
      <c r="F112" s="12">
        <v>20</v>
      </c>
      <c r="G112" s="3"/>
      <c r="H112" s="3"/>
      <c r="I112" s="3"/>
    </row>
    <row r="113" spans="1:9" x14ac:dyDescent="0.3">
      <c r="A113" s="3" t="s">
        <v>35</v>
      </c>
      <c r="B113" s="3" t="s">
        <v>12</v>
      </c>
      <c r="C113" s="3">
        <v>1548</v>
      </c>
      <c r="D113" s="3">
        <v>822</v>
      </c>
      <c r="E113" s="3">
        <v>331</v>
      </c>
      <c r="F113" s="12">
        <v>352</v>
      </c>
      <c r="G113" s="3"/>
      <c r="H113" s="3">
        <v>26</v>
      </c>
      <c r="I113" s="3">
        <v>17</v>
      </c>
    </row>
    <row r="114" spans="1:9" x14ac:dyDescent="0.3">
      <c r="A114" s="3" t="s">
        <v>35</v>
      </c>
      <c r="B114" s="3" t="s">
        <v>13</v>
      </c>
      <c r="C114" s="3">
        <v>2205</v>
      </c>
      <c r="D114" s="3">
        <v>1048</v>
      </c>
      <c r="E114" s="3">
        <v>343</v>
      </c>
      <c r="F114" s="12">
        <v>701</v>
      </c>
      <c r="G114" s="3">
        <v>1</v>
      </c>
      <c r="H114" s="3">
        <v>73</v>
      </c>
      <c r="I114" s="3">
        <v>39</v>
      </c>
    </row>
    <row r="115" spans="1:9" x14ac:dyDescent="0.3">
      <c r="A115" s="3" t="s">
        <v>35</v>
      </c>
      <c r="B115" s="3" t="s">
        <v>14</v>
      </c>
      <c r="C115" s="3">
        <v>2</v>
      </c>
      <c r="D115" s="3">
        <v>1</v>
      </c>
      <c r="E115" s="3"/>
      <c r="F115" s="12">
        <v>1</v>
      </c>
      <c r="G115" s="3"/>
      <c r="H115" s="3"/>
      <c r="I115" s="3"/>
    </row>
    <row r="116" spans="1:9" s="1" customFormat="1" ht="15" thickBot="1" x14ac:dyDescent="0.35">
      <c r="A116" s="4" t="s">
        <v>17</v>
      </c>
      <c r="B116" s="4"/>
      <c r="C116" s="4">
        <f>SUM(C111:C115)</f>
        <v>4153</v>
      </c>
      <c r="D116" s="4">
        <f t="shared" ref="D116:I116" si="18">SUM(D111:D115)</f>
        <v>2200</v>
      </c>
      <c r="E116" s="4">
        <f>SUM(E111:E115)</f>
        <v>723</v>
      </c>
      <c r="F116" s="13">
        <f>SUM(F111:F115)</f>
        <v>1074</v>
      </c>
      <c r="G116" s="4">
        <f>SUM(G111:G115)</f>
        <v>1</v>
      </c>
      <c r="H116" s="4">
        <f t="shared" si="18"/>
        <v>99</v>
      </c>
      <c r="I116" s="4">
        <f t="shared" si="18"/>
        <v>56</v>
      </c>
    </row>
    <row r="117" spans="1:9" x14ac:dyDescent="0.3">
      <c r="A117" s="2" t="s">
        <v>36</v>
      </c>
      <c r="B117" s="2" t="s">
        <v>11</v>
      </c>
      <c r="C117" s="2">
        <v>28</v>
      </c>
      <c r="D117" s="2">
        <v>21</v>
      </c>
      <c r="E117" s="2">
        <v>5</v>
      </c>
      <c r="F117" s="11">
        <v>2</v>
      </c>
      <c r="G117" s="2"/>
      <c r="H117" s="2"/>
      <c r="I117" s="2"/>
    </row>
    <row r="118" spans="1:9" x14ac:dyDescent="0.3">
      <c r="A118" s="3" t="s">
        <v>36</v>
      </c>
      <c r="B118" s="3" t="s">
        <v>12</v>
      </c>
      <c r="C118" s="3">
        <v>523</v>
      </c>
      <c r="D118" s="3">
        <v>315</v>
      </c>
      <c r="E118" s="3">
        <v>113</v>
      </c>
      <c r="F118" s="12">
        <v>70</v>
      </c>
      <c r="G118" s="3"/>
      <c r="H118" s="3">
        <v>2</v>
      </c>
      <c r="I118" s="3">
        <v>23</v>
      </c>
    </row>
    <row r="119" spans="1:9" x14ac:dyDescent="0.3">
      <c r="A119" s="3" t="s">
        <v>36</v>
      </c>
      <c r="B119" s="3" t="s">
        <v>13</v>
      </c>
      <c r="C119" s="3">
        <v>1072</v>
      </c>
      <c r="D119" s="3">
        <v>510</v>
      </c>
      <c r="E119" s="3">
        <v>209</v>
      </c>
      <c r="F119" s="12">
        <v>333</v>
      </c>
      <c r="G119" s="3">
        <v>1</v>
      </c>
      <c r="H119" s="3">
        <v>10</v>
      </c>
      <c r="I119" s="3">
        <v>9</v>
      </c>
    </row>
    <row r="120" spans="1:9" x14ac:dyDescent="0.3">
      <c r="A120" s="3" t="s">
        <v>36</v>
      </c>
      <c r="B120" s="3" t="s">
        <v>14</v>
      </c>
      <c r="C120" s="3">
        <v>1</v>
      </c>
      <c r="D120" s="3">
        <v>1</v>
      </c>
      <c r="E120" s="3"/>
      <c r="F120" s="12"/>
      <c r="G120" s="3"/>
      <c r="H120" s="3"/>
      <c r="I120" s="3"/>
    </row>
    <row r="121" spans="1:9" x14ac:dyDescent="0.3">
      <c r="A121" s="3" t="s">
        <v>36</v>
      </c>
      <c r="B121" s="3" t="s">
        <v>15</v>
      </c>
      <c r="C121" s="3">
        <v>1</v>
      </c>
      <c r="D121" s="3"/>
      <c r="E121" s="3"/>
      <c r="F121" s="12">
        <v>1</v>
      </c>
      <c r="G121" s="3"/>
      <c r="H121" s="3"/>
      <c r="I121" s="3"/>
    </row>
    <row r="122" spans="1:9" s="1" customFormat="1" ht="15" thickBot="1" x14ac:dyDescent="0.35">
      <c r="A122" s="4" t="s">
        <v>17</v>
      </c>
      <c r="B122" s="4"/>
      <c r="C122" s="4">
        <f>SUM(C117:C121)</f>
        <v>1625</v>
      </c>
      <c r="D122" s="4">
        <f t="shared" ref="D122:I122" si="19">SUM(D117:D121)</f>
        <v>847</v>
      </c>
      <c r="E122" s="4">
        <f>SUM(E117:E121)</f>
        <v>327</v>
      </c>
      <c r="F122" s="13">
        <f>SUM(F117:F121)</f>
        <v>406</v>
      </c>
      <c r="G122" s="4">
        <f>SUM(G117:G121)</f>
        <v>1</v>
      </c>
      <c r="H122" s="4">
        <f t="shared" si="19"/>
        <v>12</v>
      </c>
      <c r="I122" s="4">
        <f t="shared" si="19"/>
        <v>32</v>
      </c>
    </row>
    <row r="123" spans="1:9" x14ac:dyDescent="0.3">
      <c r="A123" s="2" t="s">
        <v>37</v>
      </c>
      <c r="B123" s="2" t="s">
        <v>10</v>
      </c>
      <c r="C123" s="2">
        <v>34</v>
      </c>
      <c r="D123" s="2">
        <v>29</v>
      </c>
      <c r="E123" s="2">
        <v>4</v>
      </c>
      <c r="F123" s="11">
        <v>1</v>
      </c>
      <c r="G123" s="2"/>
      <c r="H123" s="2"/>
      <c r="I123" s="2"/>
    </row>
    <row r="124" spans="1:9" x14ac:dyDescent="0.3">
      <c r="A124" s="3" t="s">
        <v>37</v>
      </c>
      <c r="B124" s="3" t="s">
        <v>11</v>
      </c>
      <c r="C124" s="3">
        <v>1705</v>
      </c>
      <c r="D124" s="3">
        <v>1157</v>
      </c>
      <c r="E124" s="3">
        <v>371</v>
      </c>
      <c r="F124" s="12">
        <v>176</v>
      </c>
      <c r="G124" s="3">
        <v>1</v>
      </c>
      <c r="H124" s="3"/>
      <c r="I124" s="3"/>
    </row>
    <row r="125" spans="1:9" x14ac:dyDescent="0.3">
      <c r="A125" s="3" t="s">
        <v>37</v>
      </c>
      <c r="B125" s="3" t="s">
        <v>12</v>
      </c>
      <c r="C125" s="3">
        <v>7373</v>
      </c>
      <c r="D125" s="3">
        <v>2969</v>
      </c>
      <c r="E125" s="3">
        <v>1550</v>
      </c>
      <c r="F125" s="12">
        <v>2739</v>
      </c>
      <c r="G125" s="3"/>
      <c r="H125" s="3">
        <v>55</v>
      </c>
      <c r="I125" s="3">
        <v>60</v>
      </c>
    </row>
    <row r="126" spans="1:9" x14ac:dyDescent="0.3">
      <c r="A126" s="3" t="s">
        <v>37</v>
      </c>
      <c r="B126" s="3" t="s">
        <v>13</v>
      </c>
      <c r="C126" s="3">
        <v>8475</v>
      </c>
      <c r="D126" s="3">
        <v>3145</v>
      </c>
      <c r="E126" s="3">
        <v>1339</v>
      </c>
      <c r="F126" s="12">
        <v>3717</v>
      </c>
      <c r="G126" s="3">
        <v>15</v>
      </c>
      <c r="H126" s="3">
        <v>174</v>
      </c>
      <c r="I126" s="3">
        <v>85</v>
      </c>
    </row>
    <row r="127" spans="1:9" x14ac:dyDescent="0.3">
      <c r="A127" s="3" t="s">
        <v>37</v>
      </c>
      <c r="B127" s="3" t="s">
        <v>14</v>
      </c>
      <c r="C127" s="3">
        <v>11</v>
      </c>
      <c r="D127" s="3">
        <v>4</v>
      </c>
      <c r="E127" s="3">
        <v>3</v>
      </c>
      <c r="F127" s="12">
        <v>4</v>
      </c>
      <c r="G127" s="3"/>
      <c r="H127" s="3"/>
      <c r="I127" s="3"/>
    </row>
    <row r="128" spans="1:9" x14ac:dyDescent="0.3">
      <c r="A128" s="3" t="s">
        <v>37</v>
      </c>
      <c r="B128" s="3" t="s">
        <v>15</v>
      </c>
      <c r="C128" s="3">
        <v>2</v>
      </c>
      <c r="D128" s="3">
        <v>1</v>
      </c>
      <c r="E128" s="3"/>
      <c r="F128" s="12">
        <v>1</v>
      </c>
      <c r="G128" s="3"/>
      <c r="H128" s="3"/>
      <c r="I128" s="3"/>
    </row>
    <row r="129" spans="1:9" s="1" customFormat="1" ht="15" thickBot="1" x14ac:dyDescent="0.35">
      <c r="A129" s="4" t="s">
        <v>17</v>
      </c>
      <c r="B129" s="4"/>
      <c r="C129" s="4">
        <f>SUM(C123:C128)</f>
        <v>17600</v>
      </c>
      <c r="D129" s="4">
        <f t="shared" ref="D129:I129" si="20">SUM(D123:D128)</f>
        <v>7305</v>
      </c>
      <c r="E129" s="4">
        <f>SUM(E123:E128)</f>
        <v>3267</v>
      </c>
      <c r="F129" s="13">
        <f>SUM(F123:F128)</f>
        <v>6638</v>
      </c>
      <c r="G129" s="4">
        <f>SUM(G123:G128)</f>
        <v>16</v>
      </c>
      <c r="H129" s="4">
        <f t="shared" si="20"/>
        <v>229</v>
      </c>
      <c r="I129" s="4">
        <f t="shared" si="20"/>
        <v>145</v>
      </c>
    </row>
    <row r="130" spans="1:9" x14ac:dyDescent="0.3">
      <c r="A130" s="2" t="s">
        <v>38</v>
      </c>
      <c r="B130" s="2" t="s">
        <v>10</v>
      </c>
      <c r="C130" s="2">
        <v>24</v>
      </c>
      <c r="D130" s="2">
        <v>17</v>
      </c>
      <c r="E130" s="2">
        <v>4</v>
      </c>
      <c r="F130" s="11">
        <v>3</v>
      </c>
      <c r="G130" s="2"/>
      <c r="H130" s="2"/>
      <c r="I130" s="2"/>
    </row>
    <row r="131" spans="1:9" x14ac:dyDescent="0.3">
      <c r="A131" s="3" t="s">
        <v>38</v>
      </c>
      <c r="B131" s="3" t="s">
        <v>11</v>
      </c>
      <c r="C131" s="3">
        <v>415</v>
      </c>
      <c r="D131" s="3">
        <v>260</v>
      </c>
      <c r="E131" s="3">
        <v>71</v>
      </c>
      <c r="F131" s="12">
        <v>44</v>
      </c>
      <c r="G131" s="3"/>
      <c r="H131" s="3"/>
      <c r="I131" s="3">
        <v>40</v>
      </c>
    </row>
    <row r="132" spans="1:9" x14ac:dyDescent="0.3">
      <c r="A132" s="3" t="s">
        <v>38</v>
      </c>
      <c r="B132" s="3" t="s">
        <v>12</v>
      </c>
      <c r="C132" s="3">
        <v>5671</v>
      </c>
      <c r="D132" s="3">
        <v>3027</v>
      </c>
      <c r="E132" s="3">
        <v>1430</v>
      </c>
      <c r="F132" s="12">
        <v>1101</v>
      </c>
      <c r="G132" s="3">
        <v>1</v>
      </c>
      <c r="H132" s="3">
        <v>39</v>
      </c>
      <c r="I132" s="3">
        <v>73</v>
      </c>
    </row>
    <row r="133" spans="1:9" x14ac:dyDescent="0.3">
      <c r="A133" s="3" t="s">
        <v>38</v>
      </c>
      <c r="B133" s="3" t="s">
        <v>13</v>
      </c>
      <c r="C133" s="3">
        <v>12315</v>
      </c>
      <c r="D133" s="3">
        <v>4823</v>
      </c>
      <c r="E133" s="3">
        <v>2345</v>
      </c>
      <c r="F133" s="12">
        <v>4846</v>
      </c>
      <c r="G133" s="3">
        <v>20</v>
      </c>
      <c r="H133" s="3">
        <v>165</v>
      </c>
      <c r="I133" s="3">
        <v>116</v>
      </c>
    </row>
    <row r="134" spans="1:9" x14ac:dyDescent="0.3">
      <c r="A134" s="3" t="s">
        <v>38</v>
      </c>
      <c r="B134" s="3" t="s">
        <v>14</v>
      </c>
      <c r="C134" s="3">
        <v>15</v>
      </c>
      <c r="D134" s="3">
        <v>2</v>
      </c>
      <c r="E134" s="3">
        <v>2</v>
      </c>
      <c r="F134" s="12">
        <v>11</v>
      </c>
      <c r="G134" s="3"/>
      <c r="H134" s="3"/>
      <c r="I134" s="3"/>
    </row>
    <row r="135" spans="1:9" s="1" customFormat="1" ht="15" thickBot="1" x14ac:dyDescent="0.35">
      <c r="A135" s="4" t="s">
        <v>17</v>
      </c>
      <c r="B135" s="4"/>
      <c r="C135" s="4">
        <f>SUM(C130:C134)</f>
        <v>18440</v>
      </c>
      <c r="D135" s="4">
        <f t="shared" ref="D135:I135" si="21">SUM(D130:D134)</f>
        <v>8129</v>
      </c>
      <c r="E135" s="4">
        <f>SUM(E130:E134)</f>
        <v>3852</v>
      </c>
      <c r="F135" s="13">
        <f>SUM(F130:F134)</f>
        <v>6005</v>
      </c>
      <c r="G135" s="4">
        <f>SUM(G130:G134)</f>
        <v>21</v>
      </c>
      <c r="H135" s="4">
        <f t="shared" si="21"/>
        <v>204</v>
      </c>
      <c r="I135" s="4">
        <f t="shared" si="21"/>
        <v>229</v>
      </c>
    </row>
    <row r="136" spans="1:9" x14ac:dyDescent="0.3">
      <c r="A136" s="2" t="s">
        <v>39</v>
      </c>
      <c r="B136" s="2" t="s">
        <v>10</v>
      </c>
      <c r="C136" s="2">
        <v>40</v>
      </c>
      <c r="D136" s="2">
        <v>34</v>
      </c>
      <c r="E136" s="2">
        <v>5</v>
      </c>
      <c r="F136" s="11">
        <v>1</v>
      </c>
      <c r="G136" s="2"/>
      <c r="H136" s="2"/>
      <c r="I136" s="2"/>
    </row>
    <row r="137" spans="1:9" x14ac:dyDescent="0.3">
      <c r="A137" s="3" t="s">
        <v>39</v>
      </c>
      <c r="B137" s="3" t="s">
        <v>11</v>
      </c>
      <c r="C137" s="3">
        <v>662</v>
      </c>
      <c r="D137" s="3">
        <v>469</v>
      </c>
      <c r="E137" s="3">
        <v>124</v>
      </c>
      <c r="F137" s="12">
        <v>69</v>
      </c>
      <c r="G137" s="3"/>
      <c r="H137" s="3"/>
      <c r="I137" s="3"/>
    </row>
    <row r="138" spans="1:9" x14ac:dyDescent="0.3">
      <c r="A138" s="3" t="s">
        <v>39</v>
      </c>
      <c r="B138" s="3" t="s">
        <v>12</v>
      </c>
      <c r="C138" s="3">
        <v>5179</v>
      </c>
      <c r="D138" s="3">
        <v>2575</v>
      </c>
      <c r="E138" s="3">
        <v>1223</v>
      </c>
      <c r="F138" s="12">
        <v>1268</v>
      </c>
      <c r="G138" s="3"/>
      <c r="H138" s="3">
        <v>35</v>
      </c>
      <c r="I138" s="3">
        <v>78</v>
      </c>
    </row>
    <row r="139" spans="1:9" x14ac:dyDescent="0.3">
      <c r="A139" s="3" t="s">
        <v>39</v>
      </c>
      <c r="B139" s="3" t="s">
        <v>13</v>
      </c>
      <c r="C139" s="3">
        <v>9206</v>
      </c>
      <c r="D139" s="3">
        <v>3897</v>
      </c>
      <c r="E139" s="3">
        <v>1718</v>
      </c>
      <c r="F139" s="12">
        <v>3396</v>
      </c>
      <c r="G139" s="3">
        <v>5</v>
      </c>
      <c r="H139" s="3">
        <v>130</v>
      </c>
      <c r="I139" s="3">
        <v>60</v>
      </c>
    </row>
    <row r="140" spans="1:9" x14ac:dyDescent="0.3">
      <c r="A140" s="3" t="s">
        <v>39</v>
      </c>
      <c r="B140" s="3" t="s">
        <v>14</v>
      </c>
      <c r="C140" s="3">
        <v>16</v>
      </c>
      <c r="D140" s="3">
        <v>6</v>
      </c>
      <c r="E140" s="3">
        <v>5</v>
      </c>
      <c r="F140" s="12">
        <v>3</v>
      </c>
      <c r="G140" s="3"/>
      <c r="H140" s="3"/>
      <c r="I140" s="3">
        <v>2</v>
      </c>
    </row>
    <row r="141" spans="1:9" s="1" customFormat="1" ht="15" thickBot="1" x14ac:dyDescent="0.35">
      <c r="A141" s="4" t="s">
        <v>17</v>
      </c>
      <c r="B141" s="4"/>
      <c r="C141" s="4">
        <f>SUM(C136:C140)</f>
        <v>15103</v>
      </c>
      <c r="D141" s="4">
        <f t="shared" ref="D141:I141" si="22">SUM(D136:D140)</f>
        <v>6981</v>
      </c>
      <c r="E141" s="4">
        <f>SUM(E136:E140)</f>
        <v>3075</v>
      </c>
      <c r="F141" s="13">
        <f>SUM(F136:F140)</f>
        <v>4737</v>
      </c>
      <c r="G141" s="4">
        <f>SUM(G136:G140)</f>
        <v>5</v>
      </c>
      <c r="H141" s="4">
        <f t="shared" si="22"/>
        <v>165</v>
      </c>
      <c r="I141" s="4">
        <f t="shared" si="22"/>
        <v>140</v>
      </c>
    </row>
    <row r="142" spans="1:9" x14ac:dyDescent="0.3">
      <c r="A142" s="2" t="s">
        <v>40</v>
      </c>
      <c r="B142" s="2" t="s">
        <v>10</v>
      </c>
      <c r="C142" s="2">
        <v>62</v>
      </c>
      <c r="D142" s="2">
        <v>48</v>
      </c>
      <c r="E142" s="2">
        <v>4</v>
      </c>
      <c r="F142" s="11">
        <v>10</v>
      </c>
      <c r="G142" s="2"/>
      <c r="H142" s="2"/>
      <c r="I142" s="2"/>
    </row>
    <row r="143" spans="1:9" x14ac:dyDescent="0.3">
      <c r="A143" s="3" t="s">
        <v>40</v>
      </c>
      <c r="B143" s="3" t="s">
        <v>11</v>
      </c>
      <c r="C143" s="3">
        <v>1079</v>
      </c>
      <c r="D143" s="3">
        <v>683</v>
      </c>
      <c r="E143" s="3">
        <v>238</v>
      </c>
      <c r="F143" s="12">
        <v>158</v>
      </c>
      <c r="G143" s="3"/>
      <c r="H143" s="3"/>
      <c r="I143" s="3"/>
    </row>
    <row r="144" spans="1:9" x14ac:dyDescent="0.3">
      <c r="A144" s="3" t="s">
        <v>40</v>
      </c>
      <c r="B144" s="3" t="s">
        <v>12</v>
      </c>
      <c r="C144" s="3">
        <v>3630</v>
      </c>
      <c r="D144" s="3">
        <v>1747</v>
      </c>
      <c r="E144" s="3">
        <v>855</v>
      </c>
      <c r="F144" s="12">
        <v>1027</v>
      </c>
      <c r="G144" s="3"/>
      <c r="H144" s="3">
        <v>1</v>
      </c>
      <c r="I144" s="3"/>
    </row>
    <row r="145" spans="1:9" x14ac:dyDescent="0.3">
      <c r="A145" s="3" t="s">
        <v>40</v>
      </c>
      <c r="B145" s="3" t="s">
        <v>13</v>
      </c>
      <c r="C145" s="3">
        <v>5002</v>
      </c>
      <c r="D145" s="3">
        <v>2125</v>
      </c>
      <c r="E145" s="3">
        <v>854</v>
      </c>
      <c r="F145" s="12">
        <v>1896</v>
      </c>
      <c r="G145" s="3">
        <v>2</v>
      </c>
      <c r="H145" s="3">
        <v>78</v>
      </c>
      <c r="I145" s="3">
        <v>47</v>
      </c>
    </row>
    <row r="146" spans="1:9" x14ac:dyDescent="0.3">
      <c r="A146" s="3" t="s">
        <v>40</v>
      </c>
      <c r="B146" s="3" t="s">
        <v>14</v>
      </c>
      <c r="C146" s="3">
        <v>7</v>
      </c>
      <c r="D146" s="3">
        <v>3</v>
      </c>
      <c r="E146" s="3">
        <v>1</v>
      </c>
      <c r="F146" s="12">
        <v>2</v>
      </c>
      <c r="G146" s="3"/>
      <c r="H146" s="3">
        <v>1</v>
      </c>
      <c r="I146" s="3"/>
    </row>
    <row r="147" spans="1:9" x14ac:dyDescent="0.3">
      <c r="A147" s="3" t="s">
        <v>40</v>
      </c>
      <c r="B147" s="3" t="s">
        <v>15</v>
      </c>
      <c r="C147" s="3">
        <v>1</v>
      </c>
      <c r="D147" s="3">
        <v>1</v>
      </c>
      <c r="E147" s="3"/>
      <c r="F147" s="12"/>
      <c r="G147" s="3"/>
      <c r="H147" s="3"/>
      <c r="I147" s="3"/>
    </row>
    <row r="148" spans="1:9" s="1" customFormat="1" ht="15" thickBot="1" x14ac:dyDescent="0.35">
      <c r="A148" s="4" t="s">
        <v>17</v>
      </c>
      <c r="B148" s="4"/>
      <c r="C148" s="4">
        <f>SUM(C142:C147)</f>
        <v>9781</v>
      </c>
      <c r="D148" s="4">
        <f t="shared" ref="D148:I148" si="23">SUM(D142:D147)</f>
        <v>4607</v>
      </c>
      <c r="E148" s="4">
        <f>SUM(E142:E147)</f>
        <v>1952</v>
      </c>
      <c r="F148" s="13">
        <f>SUM(F142:F147)</f>
        <v>3093</v>
      </c>
      <c r="G148" s="4">
        <f>SUM(G142:G147)</f>
        <v>2</v>
      </c>
      <c r="H148" s="4">
        <f t="shared" si="23"/>
        <v>80</v>
      </c>
      <c r="I148" s="4">
        <f t="shared" si="23"/>
        <v>47</v>
      </c>
    </row>
    <row r="149" spans="1:9" x14ac:dyDescent="0.3">
      <c r="A149" s="2" t="s">
        <v>41</v>
      </c>
      <c r="B149" s="2" t="s">
        <v>10</v>
      </c>
      <c r="C149" s="2">
        <v>1</v>
      </c>
      <c r="D149" s="2">
        <v>1</v>
      </c>
      <c r="E149" s="2"/>
      <c r="F149" s="11"/>
      <c r="G149" s="2"/>
      <c r="H149" s="2"/>
      <c r="I149" s="2"/>
    </row>
    <row r="150" spans="1:9" x14ac:dyDescent="0.3">
      <c r="A150" s="3" t="s">
        <v>41</v>
      </c>
      <c r="B150" s="3" t="s">
        <v>11</v>
      </c>
      <c r="C150" s="3">
        <v>76</v>
      </c>
      <c r="D150" s="3">
        <v>65</v>
      </c>
      <c r="E150" s="3">
        <v>10</v>
      </c>
      <c r="F150" s="12">
        <v>1</v>
      </c>
      <c r="G150" s="3"/>
      <c r="H150" s="3"/>
      <c r="I150" s="3"/>
    </row>
    <row r="151" spans="1:9" x14ac:dyDescent="0.3">
      <c r="A151" s="3" t="s">
        <v>41</v>
      </c>
      <c r="B151" s="3" t="s">
        <v>12</v>
      </c>
      <c r="C151" s="3">
        <v>485</v>
      </c>
      <c r="D151" s="3">
        <v>286</v>
      </c>
      <c r="E151" s="3">
        <v>101</v>
      </c>
      <c r="F151" s="12">
        <v>95</v>
      </c>
      <c r="G151" s="3"/>
      <c r="H151" s="3"/>
      <c r="I151" s="3">
        <v>3</v>
      </c>
    </row>
    <row r="152" spans="1:9" x14ac:dyDescent="0.3">
      <c r="A152" s="3" t="s">
        <v>41</v>
      </c>
      <c r="B152" s="3" t="s">
        <v>13</v>
      </c>
      <c r="C152" s="3">
        <v>820</v>
      </c>
      <c r="D152" s="3">
        <v>393</v>
      </c>
      <c r="E152" s="3">
        <v>150</v>
      </c>
      <c r="F152" s="12">
        <v>237</v>
      </c>
      <c r="G152" s="3"/>
      <c r="H152" s="3">
        <v>26</v>
      </c>
      <c r="I152" s="3">
        <v>14</v>
      </c>
    </row>
    <row r="153" spans="1:9" x14ac:dyDescent="0.3">
      <c r="A153" s="3" t="s">
        <v>41</v>
      </c>
      <c r="B153" s="3" t="s">
        <v>14</v>
      </c>
      <c r="C153" s="3">
        <v>1</v>
      </c>
      <c r="D153" s="3"/>
      <c r="E153" s="3">
        <v>1</v>
      </c>
      <c r="F153" s="12"/>
      <c r="G153" s="3"/>
      <c r="H153" s="3"/>
      <c r="I153" s="3"/>
    </row>
    <row r="154" spans="1:9" s="1" customFormat="1" ht="15" thickBot="1" x14ac:dyDescent="0.35">
      <c r="A154" s="4" t="s">
        <v>17</v>
      </c>
      <c r="B154" s="4"/>
      <c r="C154" s="4">
        <f>SUM(C149:C153)</f>
        <v>1383</v>
      </c>
      <c r="D154" s="4">
        <f t="shared" ref="D154:I154" si="24">SUM(D149:D153)</f>
        <v>745</v>
      </c>
      <c r="E154" s="4">
        <f>SUM(E149:E153)</f>
        <v>262</v>
      </c>
      <c r="F154" s="13">
        <f>SUM(F149:F153)</f>
        <v>333</v>
      </c>
      <c r="G154" s="4">
        <f>SUM(G149:G153)</f>
        <v>0</v>
      </c>
      <c r="H154" s="4">
        <f t="shared" si="24"/>
        <v>26</v>
      </c>
      <c r="I154" s="4">
        <f t="shared" si="24"/>
        <v>17</v>
      </c>
    </row>
    <row r="155" spans="1:9" x14ac:dyDescent="0.3">
      <c r="A155" s="2" t="s">
        <v>42</v>
      </c>
      <c r="B155" s="2" t="s">
        <v>10</v>
      </c>
      <c r="C155" s="2">
        <v>4</v>
      </c>
      <c r="D155" s="2">
        <v>2</v>
      </c>
      <c r="E155" s="2"/>
      <c r="F155" s="11">
        <v>2</v>
      </c>
      <c r="G155" s="2"/>
      <c r="H155" s="2"/>
      <c r="I155" s="2"/>
    </row>
    <row r="156" spans="1:9" x14ac:dyDescent="0.3">
      <c r="A156" s="3" t="s">
        <v>42</v>
      </c>
      <c r="B156" s="3" t="s">
        <v>11</v>
      </c>
      <c r="C156" s="3">
        <v>159</v>
      </c>
      <c r="D156" s="3">
        <v>97</v>
      </c>
      <c r="E156" s="3">
        <v>35</v>
      </c>
      <c r="F156" s="12">
        <v>23</v>
      </c>
      <c r="G156" s="3"/>
      <c r="H156" s="3"/>
      <c r="I156" s="3">
        <v>4</v>
      </c>
    </row>
    <row r="157" spans="1:9" x14ac:dyDescent="0.3">
      <c r="A157" s="3" t="s">
        <v>42</v>
      </c>
      <c r="B157" s="3" t="s">
        <v>12</v>
      </c>
      <c r="C157" s="3">
        <v>2310</v>
      </c>
      <c r="D157" s="3">
        <v>1212</v>
      </c>
      <c r="E157" s="3">
        <v>574</v>
      </c>
      <c r="F157" s="12">
        <v>500</v>
      </c>
      <c r="G157" s="3">
        <v>1</v>
      </c>
      <c r="H157" s="3">
        <v>13</v>
      </c>
      <c r="I157" s="3">
        <v>10</v>
      </c>
    </row>
    <row r="158" spans="1:9" x14ac:dyDescent="0.3">
      <c r="A158" s="3" t="s">
        <v>42</v>
      </c>
      <c r="B158" s="3" t="s">
        <v>13</v>
      </c>
      <c r="C158" s="3">
        <v>3677</v>
      </c>
      <c r="D158" s="3">
        <v>1412</v>
      </c>
      <c r="E158" s="3">
        <v>640</v>
      </c>
      <c r="F158" s="12">
        <v>1517</v>
      </c>
      <c r="G158" s="3">
        <v>4</v>
      </c>
      <c r="H158" s="3">
        <v>68</v>
      </c>
      <c r="I158" s="3">
        <v>36</v>
      </c>
    </row>
    <row r="159" spans="1:9" x14ac:dyDescent="0.3">
      <c r="A159" s="3" t="s">
        <v>42</v>
      </c>
      <c r="B159" s="3" t="s">
        <v>14</v>
      </c>
      <c r="C159" s="3">
        <v>5</v>
      </c>
      <c r="D159" s="3">
        <v>2</v>
      </c>
      <c r="E159" s="3">
        <v>2</v>
      </c>
      <c r="F159" s="12">
        <v>1</v>
      </c>
      <c r="G159" s="3"/>
      <c r="H159" s="3"/>
      <c r="I159" s="3"/>
    </row>
    <row r="160" spans="1:9" s="1" customFormat="1" ht="15" thickBot="1" x14ac:dyDescent="0.35">
      <c r="A160" s="4" t="s">
        <v>17</v>
      </c>
      <c r="B160" s="4"/>
      <c r="C160" s="4">
        <f>SUM(C155:C159)</f>
        <v>6155</v>
      </c>
      <c r="D160" s="4">
        <f t="shared" ref="D160:I160" si="25">SUM(D155:D159)</f>
        <v>2725</v>
      </c>
      <c r="E160" s="4">
        <f>SUM(E155:E159)</f>
        <v>1251</v>
      </c>
      <c r="F160" s="13">
        <f>SUM(F155:F159)</f>
        <v>2043</v>
      </c>
      <c r="G160" s="4">
        <f>SUM(G155:G159)</f>
        <v>5</v>
      </c>
      <c r="H160" s="4">
        <f t="shared" si="25"/>
        <v>81</v>
      </c>
      <c r="I160" s="4">
        <f t="shared" si="25"/>
        <v>50</v>
      </c>
    </row>
    <row r="161" spans="1:9" x14ac:dyDescent="0.3">
      <c r="A161" s="2" t="s">
        <v>43</v>
      </c>
      <c r="B161" s="2" t="s">
        <v>11</v>
      </c>
      <c r="C161" s="2">
        <v>30</v>
      </c>
      <c r="D161" s="2">
        <v>26</v>
      </c>
      <c r="E161" s="2">
        <v>2</v>
      </c>
      <c r="F161" s="11">
        <v>2</v>
      </c>
      <c r="G161" s="2"/>
      <c r="H161" s="2"/>
      <c r="I161" s="2"/>
    </row>
    <row r="162" spans="1:9" x14ac:dyDescent="0.3">
      <c r="A162" s="3" t="s">
        <v>43</v>
      </c>
      <c r="B162" s="3" t="s">
        <v>12</v>
      </c>
      <c r="C162" s="3">
        <v>265</v>
      </c>
      <c r="D162" s="3">
        <v>159</v>
      </c>
      <c r="E162" s="3">
        <v>64</v>
      </c>
      <c r="F162" s="12">
        <v>41</v>
      </c>
      <c r="G162" s="3"/>
      <c r="H162" s="3">
        <v>1</v>
      </c>
      <c r="I162" s="3"/>
    </row>
    <row r="163" spans="1:9" x14ac:dyDescent="0.3">
      <c r="A163" s="3" t="s">
        <v>43</v>
      </c>
      <c r="B163" s="3" t="s">
        <v>13</v>
      </c>
      <c r="C163" s="3">
        <v>571</v>
      </c>
      <c r="D163" s="3">
        <v>244</v>
      </c>
      <c r="E163" s="3">
        <v>109</v>
      </c>
      <c r="F163" s="12">
        <v>203</v>
      </c>
      <c r="G163" s="3"/>
      <c r="H163" s="3">
        <v>9</v>
      </c>
      <c r="I163" s="3">
        <v>6</v>
      </c>
    </row>
    <row r="164" spans="1:9" x14ac:dyDescent="0.3">
      <c r="A164" s="3" t="s">
        <v>43</v>
      </c>
      <c r="B164" s="3" t="s">
        <v>14</v>
      </c>
      <c r="C164" s="3">
        <v>2</v>
      </c>
      <c r="D164" s="3">
        <v>2</v>
      </c>
      <c r="E164" s="3"/>
      <c r="F164" s="12"/>
      <c r="G164" s="3"/>
      <c r="H164" s="3"/>
      <c r="I164" s="3"/>
    </row>
    <row r="165" spans="1:9" s="1" customFormat="1" ht="15" thickBot="1" x14ac:dyDescent="0.35">
      <c r="A165" s="4" t="s">
        <v>17</v>
      </c>
      <c r="B165" s="4"/>
      <c r="C165" s="4">
        <f>SUM(C161:C164)</f>
        <v>868</v>
      </c>
      <c r="D165" s="4">
        <f t="shared" ref="D165:I165" si="26">SUM(D161:D164)</f>
        <v>431</v>
      </c>
      <c r="E165" s="4">
        <f>SUM(E161:E164)</f>
        <v>175</v>
      </c>
      <c r="F165" s="13">
        <f>SUM(F161:F164)</f>
        <v>246</v>
      </c>
      <c r="G165" s="4">
        <f>SUM(G161:G164)</f>
        <v>0</v>
      </c>
      <c r="H165" s="4">
        <f t="shared" si="26"/>
        <v>10</v>
      </c>
      <c r="I165" s="4">
        <f t="shared" si="26"/>
        <v>6</v>
      </c>
    </row>
    <row r="166" spans="1:9" x14ac:dyDescent="0.3">
      <c r="A166" s="2" t="s">
        <v>44</v>
      </c>
      <c r="B166" s="2" t="s">
        <v>10</v>
      </c>
      <c r="C166" s="2">
        <v>1</v>
      </c>
      <c r="D166" s="2">
        <v>1</v>
      </c>
      <c r="E166" s="2"/>
      <c r="F166" s="11"/>
      <c r="G166" s="2"/>
      <c r="H166" s="2"/>
      <c r="I166" s="2"/>
    </row>
    <row r="167" spans="1:9" x14ac:dyDescent="0.3">
      <c r="A167" s="3" t="s">
        <v>44</v>
      </c>
      <c r="B167" s="3" t="s">
        <v>11</v>
      </c>
      <c r="C167" s="3">
        <v>110</v>
      </c>
      <c r="D167" s="3">
        <v>80</v>
      </c>
      <c r="E167" s="3">
        <v>18</v>
      </c>
      <c r="F167" s="12">
        <v>12</v>
      </c>
      <c r="G167" s="3"/>
      <c r="H167" s="3"/>
      <c r="I167" s="3"/>
    </row>
    <row r="168" spans="1:9" x14ac:dyDescent="0.3">
      <c r="A168" s="3" t="s">
        <v>44</v>
      </c>
      <c r="B168" s="3" t="s">
        <v>12</v>
      </c>
      <c r="C168" s="3">
        <v>754</v>
      </c>
      <c r="D168" s="3">
        <v>430</v>
      </c>
      <c r="E168" s="3">
        <v>181</v>
      </c>
      <c r="F168" s="12">
        <v>143</v>
      </c>
      <c r="G168" s="3"/>
      <c r="H168" s="3"/>
      <c r="I168" s="3"/>
    </row>
    <row r="169" spans="1:9" x14ac:dyDescent="0.3">
      <c r="A169" s="3" t="s">
        <v>44</v>
      </c>
      <c r="B169" s="3" t="s">
        <v>13</v>
      </c>
      <c r="C169" s="3">
        <v>1107</v>
      </c>
      <c r="D169" s="3">
        <v>491</v>
      </c>
      <c r="E169" s="3">
        <v>195</v>
      </c>
      <c r="F169" s="12">
        <v>402</v>
      </c>
      <c r="G169" s="3"/>
      <c r="H169" s="3">
        <v>10</v>
      </c>
      <c r="I169" s="3">
        <v>9</v>
      </c>
    </row>
    <row r="170" spans="1:9" s="1" customFormat="1" ht="15" thickBot="1" x14ac:dyDescent="0.35">
      <c r="A170" s="4" t="s">
        <v>17</v>
      </c>
      <c r="B170" s="4"/>
      <c r="C170" s="4">
        <f>SUM(C166:C169)</f>
        <v>1972</v>
      </c>
      <c r="D170" s="4">
        <f t="shared" ref="D170:I170" si="27">SUM(D166:D169)</f>
        <v>1002</v>
      </c>
      <c r="E170" s="4">
        <f>SUM(E166:E169)</f>
        <v>394</v>
      </c>
      <c r="F170" s="13">
        <f>SUM(F166:F169)</f>
        <v>557</v>
      </c>
      <c r="G170" s="4">
        <f>SUM(G166:G169)</f>
        <v>0</v>
      </c>
      <c r="H170" s="4">
        <f t="shared" si="27"/>
        <v>10</v>
      </c>
      <c r="I170" s="4">
        <f t="shared" si="27"/>
        <v>9</v>
      </c>
    </row>
    <row r="171" spans="1:9" x14ac:dyDescent="0.3">
      <c r="A171" s="2" t="s">
        <v>45</v>
      </c>
      <c r="B171" s="2" t="s">
        <v>10</v>
      </c>
      <c r="C171" s="2">
        <v>25</v>
      </c>
      <c r="D171" s="2">
        <v>18</v>
      </c>
      <c r="E171" s="2">
        <v>5</v>
      </c>
      <c r="F171" s="11">
        <v>2</v>
      </c>
      <c r="G171" s="2"/>
      <c r="H171" s="2"/>
      <c r="I171" s="2"/>
    </row>
    <row r="172" spans="1:9" x14ac:dyDescent="0.3">
      <c r="A172" s="3" t="s">
        <v>45</v>
      </c>
      <c r="B172" s="3" t="s">
        <v>11</v>
      </c>
      <c r="C172" s="3">
        <v>231</v>
      </c>
      <c r="D172" s="3">
        <v>141</v>
      </c>
      <c r="E172" s="3">
        <v>52</v>
      </c>
      <c r="F172" s="12">
        <v>37</v>
      </c>
      <c r="G172" s="3"/>
      <c r="H172" s="3"/>
      <c r="I172" s="3">
        <v>1</v>
      </c>
    </row>
    <row r="173" spans="1:9" x14ac:dyDescent="0.3">
      <c r="A173" s="3" t="s">
        <v>45</v>
      </c>
      <c r="B173" s="3" t="s">
        <v>12</v>
      </c>
      <c r="C173" s="3">
        <v>1486</v>
      </c>
      <c r="D173" s="3">
        <v>668</v>
      </c>
      <c r="E173" s="3">
        <v>332</v>
      </c>
      <c r="F173" s="12">
        <v>357</v>
      </c>
      <c r="G173" s="3"/>
      <c r="H173" s="3">
        <v>56</v>
      </c>
      <c r="I173" s="3">
        <v>73</v>
      </c>
    </row>
    <row r="174" spans="1:9" x14ac:dyDescent="0.3">
      <c r="A174" s="3" t="s">
        <v>45</v>
      </c>
      <c r="B174" s="3" t="s">
        <v>13</v>
      </c>
      <c r="C174" s="3">
        <v>2021</v>
      </c>
      <c r="D174" s="3">
        <v>1003</v>
      </c>
      <c r="E174" s="3">
        <v>267</v>
      </c>
      <c r="F174" s="12">
        <v>618</v>
      </c>
      <c r="G174" s="3">
        <v>1</v>
      </c>
      <c r="H174" s="3">
        <v>102</v>
      </c>
      <c r="I174" s="3">
        <v>30</v>
      </c>
    </row>
    <row r="175" spans="1:9" x14ac:dyDescent="0.3">
      <c r="A175" s="3" t="s">
        <v>45</v>
      </c>
      <c r="B175" s="3" t="s">
        <v>14</v>
      </c>
      <c r="C175" s="3">
        <v>5</v>
      </c>
      <c r="D175" s="3">
        <v>4</v>
      </c>
      <c r="E175" s="3"/>
      <c r="F175" s="12">
        <v>1</v>
      </c>
      <c r="G175" s="3"/>
      <c r="H175" s="3"/>
      <c r="I175" s="3"/>
    </row>
    <row r="176" spans="1:9" x14ac:dyDescent="0.3">
      <c r="A176" s="3" t="s">
        <v>45</v>
      </c>
      <c r="B176" s="3" t="s">
        <v>15</v>
      </c>
      <c r="C176" s="3">
        <v>5</v>
      </c>
      <c r="D176" s="3">
        <v>3</v>
      </c>
      <c r="E176" s="3">
        <v>1</v>
      </c>
      <c r="F176" s="12">
        <v>1</v>
      </c>
      <c r="G176" s="3"/>
      <c r="H176" s="3"/>
      <c r="I176" s="3"/>
    </row>
    <row r="177" spans="1:9" s="1" customFormat="1" ht="15" thickBot="1" x14ac:dyDescent="0.35">
      <c r="A177" s="4" t="s">
        <v>17</v>
      </c>
      <c r="B177" s="4"/>
      <c r="C177" s="4">
        <f>SUM(C171:C176)</f>
        <v>3773</v>
      </c>
      <c r="D177" s="4">
        <f t="shared" ref="D177:I177" si="28">SUM(D171:D176)</f>
        <v>1837</v>
      </c>
      <c r="E177" s="4">
        <f>SUM(E171:E176)</f>
        <v>657</v>
      </c>
      <c r="F177" s="13">
        <f>SUM(F171:F176)</f>
        <v>1016</v>
      </c>
      <c r="G177" s="4">
        <f>SUM(G171:G176)</f>
        <v>1</v>
      </c>
      <c r="H177" s="4">
        <f t="shared" si="28"/>
        <v>158</v>
      </c>
      <c r="I177" s="4">
        <f t="shared" si="28"/>
        <v>104</v>
      </c>
    </row>
    <row r="178" spans="1:9" x14ac:dyDescent="0.3">
      <c r="A178" s="2" t="s">
        <v>46</v>
      </c>
      <c r="B178" s="2" t="s">
        <v>10</v>
      </c>
      <c r="C178" s="2">
        <v>2</v>
      </c>
      <c r="D178" s="2">
        <v>2</v>
      </c>
      <c r="E178" s="2"/>
      <c r="F178" s="11"/>
      <c r="G178" s="2"/>
      <c r="H178" s="2"/>
      <c r="I178" s="2"/>
    </row>
    <row r="179" spans="1:9" x14ac:dyDescent="0.3">
      <c r="A179" s="3" t="s">
        <v>46</v>
      </c>
      <c r="B179" s="3" t="s">
        <v>11</v>
      </c>
      <c r="C179" s="3">
        <v>67</v>
      </c>
      <c r="D179" s="3">
        <v>37</v>
      </c>
      <c r="E179" s="3">
        <v>19</v>
      </c>
      <c r="F179" s="12">
        <v>11</v>
      </c>
      <c r="G179" s="3"/>
      <c r="H179" s="3"/>
      <c r="I179" s="3"/>
    </row>
    <row r="180" spans="1:9" x14ac:dyDescent="0.3">
      <c r="A180" s="3" t="s">
        <v>46</v>
      </c>
      <c r="B180" s="3" t="s">
        <v>12</v>
      </c>
      <c r="C180" s="3">
        <v>494</v>
      </c>
      <c r="D180" s="3">
        <v>262</v>
      </c>
      <c r="E180" s="3">
        <v>118</v>
      </c>
      <c r="F180" s="12">
        <v>114</v>
      </c>
      <c r="G180" s="3"/>
      <c r="H180" s="3"/>
      <c r="I180" s="3"/>
    </row>
    <row r="181" spans="1:9" x14ac:dyDescent="0.3">
      <c r="A181" s="3" t="s">
        <v>46</v>
      </c>
      <c r="B181" s="3" t="s">
        <v>13</v>
      </c>
      <c r="C181" s="3">
        <v>1059</v>
      </c>
      <c r="D181" s="3">
        <v>469</v>
      </c>
      <c r="E181" s="3">
        <v>252</v>
      </c>
      <c r="F181" s="12">
        <v>338</v>
      </c>
      <c r="G181" s="3"/>
      <c r="H181" s="3"/>
      <c r="I181" s="3"/>
    </row>
    <row r="182" spans="1:9" x14ac:dyDescent="0.3">
      <c r="A182" s="3" t="s">
        <v>46</v>
      </c>
      <c r="B182" s="3" t="s">
        <v>14</v>
      </c>
      <c r="C182" s="3">
        <v>2</v>
      </c>
      <c r="D182" s="3">
        <v>1</v>
      </c>
      <c r="E182" s="3">
        <v>1</v>
      </c>
      <c r="F182" s="12"/>
      <c r="G182" s="3"/>
      <c r="H182" s="3"/>
      <c r="I182" s="3"/>
    </row>
    <row r="183" spans="1:9" s="1" customFormat="1" ht="15" thickBot="1" x14ac:dyDescent="0.35">
      <c r="A183" s="4" t="s">
        <v>17</v>
      </c>
      <c r="B183" s="4"/>
      <c r="C183" s="4">
        <f>SUM(C178:C182)</f>
        <v>1624</v>
      </c>
      <c r="D183" s="4">
        <f t="shared" ref="D183:I183" si="29">SUM(D178:D182)</f>
        <v>771</v>
      </c>
      <c r="E183" s="4">
        <f>SUM(E178:E182)</f>
        <v>390</v>
      </c>
      <c r="F183" s="13">
        <f>SUM(F178:F182)</f>
        <v>463</v>
      </c>
      <c r="G183" s="4">
        <f>SUM(G178:G182)</f>
        <v>0</v>
      </c>
      <c r="H183" s="4">
        <f t="shared" si="29"/>
        <v>0</v>
      </c>
      <c r="I183" s="4">
        <f t="shared" si="29"/>
        <v>0</v>
      </c>
    </row>
    <row r="184" spans="1:9" x14ac:dyDescent="0.3">
      <c r="A184" s="2" t="s">
        <v>47</v>
      </c>
      <c r="B184" s="2" t="s">
        <v>10</v>
      </c>
      <c r="C184" s="2">
        <v>24</v>
      </c>
      <c r="D184" s="2">
        <v>17</v>
      </c>
      <c r="E184" s="2">
        <v>4</v>
      </c>
      <c r="F184" s="11">
        <v>3</v>
      </c>
      <c r="G184" s="2"/>
      <c r="H184" s="2"/>
      <c r="I184" s="2"/>
    </row>
    <row r="185" spans="1:9" x14ac:dyDescent="0.3">
      <c r="A185" s="3" t="s">
        <v>47</v>
      </c>
      <c r="B185" s="3" t="s">
        <v>11</v>
      </c>
      <c r="C185" s="3">
        <v>745</v>
      </c>
      <c r="D185" s="3">
        <v>508</v>
      </c>
      <c r="E185" s="3">
        <v>181</v>
      </c>
      <c r="F185" s="12">
        <v>54</v>
      </c>
      <c r="G185" s="3"/>
      <c r="H185" s="3">
        <v>1</v>
      </c>
      <c r="I185" s="3">
        <v>1</v>
      </c>
    </row>
    <row r="186" spans="1:9" x14ac:dyDescent="0.3">
      <c r="A186" s="3" t="s">
        <v>47</v>
      </c>
      <c r="B186" s="3" t="s">
        <v>12</v>
      </c>
      <c r="C186" s="3">
        <v>8797</v>
      </c>
      <c r="D186" s="3">
        <v>4010</v>
      </c>
      <c r="E186" s="3">
        <v>1992</v>
      </c>
      <c r="F186" s="12">
        <v>2463</v>
      </c>
      <c r="G186" s="3"/>
      <c r="H186" s="3">
        <v>97</v>
      </c>
      <c r="I186" s="3">
        <v>235</v>
      </c>
    </row>
    <row r="187" spans="1:9" x14ac:dyDescent="0.3">
      <c r="A187" s="3" t="s">
        <v>47</v>
      </c>
      <c r="B187" s="3" t="s">
        <v>13</v>
      </c>
      <c r="C187" s="3">
        <v>15003</v>
      </c>
      <c r="D187" s="3">
        <v>5553</v>
      </c>
      <c r="E187" s="3">
        <v>2588</v>
      </c>
      <c r="F187" s="12">
        <v>6309</v>
      </c>
      <c r="G187" s="3">
        <v>18</v>
      </c>
      <c r="H187" s="3">
        <v>351</v>
      </c>
      <c r="I187" s="3">
        <v>184</v>
      </c>
    </row>
    <row r="188" spans="1:9" x14ac:dyDescent="0.3">
      <c r="A188" s="3" t="s">
        <v>47</v>
      </c>
      <c r="B188" s="3" t="s">
        <v>14</v>
      </c>
      <c r="C188" s="3">
        <v>8</v>
      </c>
      <c r="D188" s="3">
        <v>5</v>
      </c>
      <c r="E188" s="3">
        <v>1</v>
      </c>
      <c r="F188" s="12">
        <v>2</v>
      </c>
      <c r="G188" s="3"/>
      <c r="H188" s="3"/>
      <c r="I188" s="3"/>
    </row>
    <row r="189" spans="1:9" x14ac:dyDescent="0.3">
      <c r="A189" s="3" t="s">
        <v>47</v>
      </c>
      <c r="B189" s="3" t="s">
        <v>15</v>
      </c>
      <c r="C189" s="3">
        <v>6</v>
      </c>
      <c r="D189" s="3">
        <v>6</v>
      </c>
      <c r="E189" s="3"/>
      <c r="F189" s="12"/>
      <c r="G189" s="3"/>
      <c r="H189" s="3"/>
      <c r="I189" s="3"/>
    </row>
    <row r="190" spans="1:9" s="1" customFormat="1" ht="15" thickBot="1" x14ac:dyDescent="0.35">
      <c r="A190" s="4" t="s">
        <v>17</v>
      </c>
      <c r="B190" s="4"/>
      <c r="C190" s="4">
        <f>SUM(C184:C189)</f>
        <v>24583</v>
      </c>
      <c r="D190" s="4">
        <f t="shared" ref="D190:I190" si="30">SUM(D184:D189)</f>
        <v>10099</v>
      </c>
      <c r="E190" s="4">
        <f>SUM(E184:E189)</f>
        <v>4766</v>
      </c>
      <c r="F190" s="13">
        <f>SUM(F184:F189)</f>
        <v>8831</v>
      </c>
      <c r="G190" s="4">
        <f>SUM(G184:G189)</f>
        <v>18</v>
      </c>
      <c r="H190" s="4">
        <f t="shared" si="30"/>
        <v>449</v>
      </c>
      <c r="I190" s="4">
        <f t="shared" si="30"/>
        <v>420</v>
      </c>
    </row>
    <row r="191" spans="1:9" x14ac:dyDescent="0.3">
      <c r="A191" s="2" t="s">
        <v>48</v>
      </c>
      <c r="B191" s="2" t="s">
        <v>11</v>
      </c>
      <c r="C191" s="2">
        <v>58</v>
      </c>
      <c r="D191" s="2">
        <v>39</v>
      </c>
      <c r="E191" s="2">
        <v>16</v>
      </c>
      <c r="F191" s="11">
        <v>3</v>
      </c>
      <c r="G191" s="2"/>
      <c r="H191" s="2"/>
      <c r="I191" s="2"/>
    </row>
    <row r="192" spans="1:9" x14ac:dyDescent="0.3">
      <c r="A192" s="3" t="s">
        <v>48</v>
      </c>
      <c r="B192" s="3" t="s">
        <v>12</v>
      </c>
      <c r="C192" s="3">
        <v>463</v>
      </c>
      <c r="D192" s="3">
        <v>251</v>
      </c>
      <c r="E192" s="3">
        <v>92</v>
      </c>
      <c r="F192" s="12">
        <v>105</v>
      </c>
      <c r="G192" s="3"/>
      <c r="H192" s="3">
        <v>2</v>
      </c>
      <c r="I192" s="3">
        <v>13</v>
      </c>
    </row>
    <row r="193" spans="1:9" x14ac:dyDescent="0.3">
      <c r="A193" s="3" t="s">
        <v>48</v>
      </c>
      <c r="B193" s="3" t="s">
        <v>13</v>
      </c>
      <c r="C193" s="3">
        <v>673</v>
      </c>
      <c r="D193" s="3">
        <v>347</v>
      </c>
      <c r="E193" s="3">
        <v>97</v>
      </c>
      <c r="F193" s="12">
        <v>192</v>
      </c>
      <c r="G193" s="3">
        <v>1</v>
      </c>
      <c r="H193" s="3">
        <v>26</v>
      </c>
      <c r="I193" s="3">
        <v>10</v>
      </c>
    </row>
    <row r="194" spans="1:9" x14ac:dyDescent="0.3">
      <c r="A194" s="3" t="s">
        <v>48</v>
      </c>
      <c r="B194" s="3" t="s">
        <v>14</v>
      </c>
      <c r="C194" s="3">
        <v>1</v>
      </c>
      <c r="D194" s="3">
        <v>1</v>
      </c>
      <c r="E194" s="3"/>
      <c r="F194" s="12"/>
      <c r="G194" s="3"/>
      <c r="H194" s="3"/>
      <c r="I194" s="3"/>
    </row>
    <row r="195" spans="1:9" s="1" customFormat="1" ht="15" thickBot="1" x14ac:dyDescent="0.35">
      <c r="A195" s="4" t="s">
        <v>17</v>
      </c>
      <c r="B195" s="4"/>
      <c r="C195" s="4">
        <f>SUM(C191:C194)</f>
        <v>1195</v>
      </c>
      <c r="D195" s="4">
        <f t="shared" ref="D195:I195" si="31">SUM(D191:D194)</f>
        <v>638</v>
      </c>
      <c r="E195" s="4">
        <f>SUM(E191:E194)</f>
        <v>205</v>
      </c>
      <c r="F195" s="13">
        <f>SUM(F191:F194)</f>
        <v>300</v>
      </c>
      <c r="G195" s="4">
        <f>SUM(G191:G194)</f>
        <v>1</v>
      </c>
      <c r="H195" s="4">
        <f t="shared" si="31"/>
        <v>28</v>
      </c>
      <c r="I195" s="4">
        <f t="shared" si="31"/>
        <v>23</v>
      </c>
    </row>
    <row r="196" spans="1:9" x14ac:dyDescent="0.3">
      <c r="A196" s="2" t="s">
        <v>49</v>
      </c>
      <c r="B196" s="2" t="s">
        <v>10</v>
      </c>
      <c r="C196" s="2">
        <v>47</v>
      </c>
      <c r="D196" s="2">
        <v>40</v>
      </c>
      <c r="E196" s="2">
        <v>7</v>
      </c>
      <c r="F196" s="11"/>
      <c r="G196" s="2"/>
      <c r="H196" s="2"/>
      <c r="I196" s="2"/>
    </row>
    <row r="197" spans="1:9" x14ac:dyDescent="0.3">
      <c r="A197" s="3" t="s">
        <v>49</v>
      </c>
      <c r="B197" s="3" t="s">
        <v>11</v>
      </c>
      <c r="C197" s="3">
        <v>1747</v>
      </c>
      <c r="D197" s="3">
        <v>1330</v>
      </c>
      <c r="E197" s="3">
        <v>257</v>
      </c>
      <c r="F197" s="12">
        <v>95</v>
      </c>
      <c r="G197" s="3"/>
      <c r="H197" s="3">
        <v>17</v>
      </c>
      <c r="I197" s="3">
        <v>48</v>
      </c>
    </row>
    <row r="198" spans="1:9" x14ac:dyDescent="0.3">
      <c r="A198" s="3" t="s">
        <v>49</v>
      </c>
      <c r="B198" s="3" t="s">
        <v>12</v>
      </c>
      <c r="C198" s="3">
        <v>17933</v>
      </c>
      <c r="D198" s="3">
        <v>8406</v>
      </c>
      <c r="E198" s="3">
        <v>4200</v>
      </c>
      <c r="F198" s="12">
        <v>3957</v>
      </c>
      <c r="G198" s="3"/>
      <c r="H198" s="3">
        <v>464</v>
      </c>
      <c r="I198" s="3">
        <v>906</v>
      </c>
    </row>
    <row r="199" spans="1:9" x14ac:dyDescent="0.3">
      <c r="A199" s="3" t="s">
        <v>49</v>
      </c>
      <c r="B199" s="3" t="s">
        <v>13</v>
      </c>
      <c r="C199" s="3">
        <v>26825</v>
      </c>
      <c r="D199" s="3">
        <v>11323</v>
      </c>
      <c r="E199" s="3">
        <v>4389</v>
      </c>
      <c r="F199" s="12">
        <v>10022</v>
      </c>
      <c r="G199" s="3">
        <v>36</v>
      </c>
      <c r="H199" s="3">
        <v>702</v>
      </c>
      <c r="I199" s="3">
        <v>353</v>
      </c>
    </row>
    <row r="200" spans="1:9" x14ac:dyDescent="0.3">
      <c r="A200" s="3" t="s">
        <v>49</v>
      </c>
      <c r="B200" s="3" t="s">
        <v>14</v>
      </c>
      <c r="C200" s="3">
        <v>21</v>
      </c>
      <c r="D200" s="3">
        <v>11</v>
      </c>
      <c r="E200" s="3">
        <v>4</v>
      </c>
      <c r="F200" s="12">
        <v>5</v>
      </c>
      <c r="G200" s="3"/>
      <c r="H200" s="3"/>
      <c r="I200" s="3">
        <v>1</v>
      </c>
    </row>
    <row r="201" spans="1:9" s="1" customFormat="1" ht="15" thickBot="1" x14ac:dyDescent="0.35">
      <c r="A201" s="4" t="s">
        <v>17</v>
      </c>
      <c r="B201" s="4"/>
      <c r="C201" s="4">
        <f>SUM(C196:C200)</f>
        <v>46573</v>
      </c>
      <c r="D201" s="4">
        <f t="shared" ref="D201:I201" si="32">SUM(D196:D200)</f>
        <v>21110</v>
      </c>
      <c r="E201" s="4">
        <f>SUM(E196:E200)</f>
        <v>8857</v>
      </c>
      <c r="F201" s="13">
        <f>SUM(F196:F200)</f>
        <v>14079</v>
      </c>
      <c r="G201" s="4">
        <f>SUM(G196:G200)</f>
        <v>36</v>
      </c>
      <c r="H201" s="4">
        <f t="shared" si="32"/>
        <v>1183</v>
      </c>
      <c r="I201" s="4">
        <f t="shared" si="32"/>
        <v>1308</v>
      </c>
    </row>
    <row r="202" spans="1:9" x14ac:dyDescent="0.3">
      <c r="A202" s="2" t="s">
        <v>50</v>
      </c>
      <c r="B202" s="2" t="s">
        <v>10</v>
      </c>
      <c r="C202" s="2">
        <v>29</v>
      </c>
      <c r="D202" s="2">
        <v>22</v>
      </c>
      <c r="E202" s="2">
        <v>5</v>
      </c>
      <c r="F202" s="11">
        <v>2</v>
      </c>
      <c r="G202" s="2"/>
      <c r="H202" s="2"/>
      <c r="I202" s="2"/>
    </row>
    <row r="203" spans="1:9" x14ac:dyDescent="0.3">
      <c r="A203" s="3" t="s">
        <v>50</v>
      </c>
      <c r="B203" s="3" t="s">
        <v>11</v>
      </c>
      <c r="C203" s="3">
        <v>1449</v>
      </c>
      <c r="D203" s="3">
        <v>1047</v>
      </c>
      <c r="E203" s="3">
        <v>232</v>
      </c>
      <c r="F203" s="12">
        <v>165</v>
      </c>
      <c r="G203" s="3"/>
      <c r="H203" s="3"/>
      <c r="I203" s="3">
        <v>5</v>
      </c>
    </row>
    <row r="204" spans="1:9" x14ac:dyDescent="0.3">
      <c r="A204" s="3" t="s">
        <v>50</v>
      </c>
      <c r="B204" s="3" t="s">
        <v>12</v>
      </c>
      <c r="C204" s="3">
        <v>7963</v>
      </c>
      <c r="D204" s="3">
        <v>3636</v>
      </c>
      <c r="E204" s="3">
        <v>1712</v>
      </c>
      <c r="F204" s="12">
        <v>2229</v>
      </c>
      <c r="G204" s="3"/>
      <c r="H204" s="3">
        <v>136</v>
      </c>
      <c r="I204" s="3">
        <v>250</v>
      </c>
    </row>
    <row r="205" spans="1:9" x14ac:dyDescent="0.3">
      <c r="A205" s="3" t="s">
        <v>50</v>
      </c>
      <c r="B205" s="3" t="s">
        <v>13</v>
      </c>
      <c r="C205" s="3">
        <v>10754</v>
      </c>
      <c r="D205" s="3">
        <v>4724</v>
      </c>
      <c r="E205" s="3">
        <v>1604</v>
      </c>
      <c r="F205" s="12">
        <v>3893</v>
      </c>
      <c r="G205" s="3">
        <v>6</v>
      </c>
      <c r="H205" s="3">
        <v>358</v>
      </c>
      <c r="I205" s="3">
        <v>169</v>
      </c>
    </row>
    <row r="206" spans="1:9" x14ac:dyDescent="0.3">
      <c r="A206" s="3" t="s">
        <v>50</v>
      </c>
      <c r="B206" s="3" t="s">
        <v>14</v>
      </c>
      <c r="C206" s="3">
        <v>15</v>
      </c>
      <c r="D206" s="3">
        <v>9</v>
      </c>
      <c r="E206" s="3">
        <v>1</v>
      </c>
      <c r="F206" s="12">
        <v>5</v>
      </c>
      <c r="G206" s="3"/>
      <c r="H206" s="3"/>
      <c r="I206" s="3"/>
    </row>
    <row r="207" spans="1:9" s="1" customFormat="1" ht="15" thickBot="1" x14ac:dyDescent="0.35">
      <c r="A207" s="4" t="s">
        <v>17</v>
      </c>
      <c r="B207" s="4"/>
      <c r="C207" s="4">
        <f>SUM(C202:C206)</f>
        <v>20210</v>
      </c>
      <c r="D207" s="4">
        <f t="shared" ref="D207:I207" si="33">SUM(D202:D206)</f>
        <v>9438</v>
      </c>
      <c r="E207" s="4">
        <f>SUM(E202:E206)</f>
        <v>3554</v>
      </c>
      <c r="F207" s="13">
        <f>SUM(F202:F206)</f>
        <v>6294</v>
      </c>
      <c r="G207" s="4">
        <f>SUM(G202:G206)</f>
        <v>6</v>
      </c>
      <c r="H207" s="4">
        <f t="shared" si="33"/>
        <v>494</v>
      </c>
      <c r="I207" s="4">
        <f t="shared" si="33"/>
        <v>424</v>
      </c>
    </row>
    <row r="208" spans="1:9" x14ac:dyDescent="0.3">
      <c r="A208" s="2" t="s">
        <v>51</v>
      </c>
      <c r="B208" s="2" t="s">
        <v>11</v>
      </c>
      <c r="C208" s="2">
        <v>34</v>
      </c>
      <c r="D208" s="2">
        <v>28</v>
      </c>
      <c r="E208" s="2">
        <v>5</v>
      </c>
      <c r="F208" s="11">
        <v>1</v>
      </c>
      <c r="G208" s="2"/>
      <c r="H208" s="2"/>
      <c r="I208" s="2"/>
    </row>
    <row r="209" spans="1:9" x14ac:dyDescent="0.3">
      <c r="A209" s="3" t="s">
        <v>51</v>
      </c>
      <c r="B209" s="3" t="s">
        <v>12</v>
      </c>
      <c r="C209" s="3">
        <v>249</v>
      </c>
      <c r="D209" s="3">
        <v>122</v>
      </c>
      <c r="E209" s="3">
        <v>57</v>
      </c>
      <c r="F209" s="12">
        <v>40</v>
      </c>
      <c r="G209" s="3"/>
      <c r="H209" s="3">
        <v>5</v>
      </c>
      <c r="I209" s="3">
        <v>25</v>
      </c>
    </row>
    <row r="210" spans="1:9" x14ac:dyDescent="0.3">
      <c r="A210" s="3" t="s">
        <v>51</v>
      </c>
      <c r="B210" s="3" t="s">
        <v>13</v>
      </c>
      <c r="C210" s="3">
        <v>390</v>
      </c>
      <c r="D210" s="3">
        <v>201</v>
      </c>
      <c r="E210" s="3">
        <v>81</v>
      </c>
      <c r="F210" s="12">
        <v>108</v>
      </c>
      <c r="G210" s="3"/>
      <c r="H210" s="3"/>
      <c r="I210" s="3"/>
    </row>
    <row r="211" spans="1:9" s="1" customFormat="1" ht="15" thickBot="1" x14ac:dyDescent="0.35">
      <c r="A211" s="4" t="s">
        <v>17</v>
      </c>
      <c r="B211" s="4"/>
      <c r="C211" s="4">
        <f>SUM(C208:C210)</f>
        <v>673</v>
      </c>
      <c r="D211" s="4">
        <f t="shared" ref="D211:I211" si="34">SUM(D208:D210)</f>
        <v>351</v>
      </c>
      <c r="E211" s="4">
        <f>SUM(E208:E210)</f>
        <v>143</v>
      </c>
      <c r="F211" s="13">
        <f>SUM(F208:F210)</f>
        <v>149</v>
      </c>
      <c r="G211" s="4">
        <f>SUM(G208:G210)</f>
        <v>0</v>
      </c>
      <c r="H211" s="4">
        <f t="shared" si="34"/>
        <v>5</v>
      </c>
      <c r="I211" s="4">
        <f t="shared" si="34"/>
        <v>25</v>
      </c>
    </row>
    <row r="212" spans="1:9" x14ac:dyDescent="0.3">
      <c r="A212" s="2" t="s">
        <v>52</v>
      </c>
      <c r="B212" s="2" t="s">
        <v>10</v>
      </c>
      <c r="C212" s="2">
        <v>15</v>
      </c>
      <c r="D212" s="2">
        <v>9</v>
      </c>
      <c r="E212" s="2">
        <v>3</v>
      </c>
      <c r="F212" s="11">
        <v>3</v>
      </c>
      <c r="G212" s="2"/>
      <c r="H212" s="2"/>
      <c r="I212" s="2"/>
    </row>
    <row r="213" spans="1:9" x14ac:dyDescent="0.3">
      <c r="A213" s="3" t="s">
        <v>52</v>
      </c>
      <c r="B213" s="3" t="s">
        <v>11</v>
      </c>
      <c r="C213" s="3">
        <v>771</v>
      </c>
      <c r="D213" s="3">
        <v>509</v>
      </c>
      <c r="E213" s="3">
        <v>173</v>
      </c>
      <c r="F213" s="12">
        <v>88</v>
      </c>
      <c r="G213" s="3"/>
      <c r="H213" s="3"/>
      <c r="I213" s="3">
        <v>1</v>
      </c>
    </row>
    <row r="214" spans="1:9" x14ac:dyDescent="0.3">
      <c r="A214" s="3" t="s">
        <v>52</v>
      </c>
      <c r="B214" s="3" t="s">
        <v>12</v>
      </c>
      <c r="C214" s="3">
        <v>6656</v>
      </c>
      <c r="D214" s="3">
        <v>3060</v>
      </c>
      <c r="E214" s="3">
        <v>1490</v>
      </c>
      <c r="F214" s="12">
        <v>1796</v>
      </c>
      <c r="G214" s="3"/>
      <c r="H214" s="3">
        <v>134</v>
      </c>
      <c r="I214" s="3">
        <v>176</v>
      </c>
    </row>
    <row r="215" spans="1:9" x14ac:dyDescent="0.3">
      <c r="A215" s="3" t="s">
        <v>52</v>
      </c>
      <c r="B215" s="3" t="s">
        <v>13</v>
      </c>
      <c r="C215" s="3">
        <v>10842</v>
      </c>
      <c r="D215" s="3">
        <v>4381</v>
      </c>
      <c r="E215" s="3">
        <v>1876</v>
      </c>
      <c r="F215" s="12">
        <v>4195</v>
      </c>
      <c r="G215" s="3">
        <v>6</v>
      </c>
      <c r="H215" s="3">
        <v>287</v>
      </c>
      <c r="I215" s="3">
        <v>97</v>
      </c>
    </row>
    <row r="216" spans="1:9" x14ac:dyDescent="0.3">
      <c r="A216" s="3" t="s">
        <v>52</v>
      </c>
      <c r="B216" s="3" t="s">
        <v>14</v>
      </c>
      <c r="C216" s="3">
        <v>22</v>
      </c>
      <c r="D216" s="3">
        <v>7</v>
      </c>
      <c r="E216" s="3">
        <v>7</v>
      </c>
      <c r="F216" s="12">
        <v>8</v>
      </c>
      <c r="G216" s="3"/>
      <c r="H216" s="3"/>
      <c r="I216" s="3"/>
    </row>
    <row r="217" spans="1:9" s="1" customFormat="1" ht="15" thickBot="1" x14ac:dyDescent="0.35">
      <c r="A217" s="4" t="s">
        <v>17</v>
      </c>
      <c r="B217" s="4"/>
      <c r="C217" s="4">
        <f>SUM(C212:C216)</f>
        <v>18306</v>
      </c>
      <c r="D217" s="4">
        <f t="shared" ref="D217:I217" si="35">SUM(D212:D216)</f>
        <v>7966</v>
      </c>
      <c r="E217" s="4">
        <f>SUM(E212:E216)</f>
        <v>3549</v>
      </c>
      <c r="F217" s="13">
        <f>SUM(F212:F216)</f>
        <v>6090</v>
      </c>
      <c r="G217" s="4">
        <f>SUM(G212:G216)</f>
        <v>6</v>
      </c>
      <c r="H217" s="4">
        <f t="shared" si="35"/>
        <v>421</v>
      </c>
      <c r="I217" s="4">
        <f t="shared" si="35"/>
        <v>274</v>
      </c>
    </row>
    <row r="218" spans="1:9" x14ac:dyDescent="0.3">
      <c r="A218" s="2" t="s">
        <v>53</v>
      </c>
      <c r="B218" s="2" t="s">
        <v>10</v>
      </c>
      <c r="C218" s="2">
        <v>1</v>
      </c>
      <c r="D218" s="2">
        <v>1</v>
      </c>
      <c r="E218" s="2"/>
      <c r="F218" s="11"/>
      <c r="G218" s="2"/>
      <c r="H218" s="2"/>
      <c r="I218" s="2"/>
    </row>
    <row r="219" spans="1:9" x14ac:dyDescent="0.3">
      <c r="A219" s="3" t="s">
        <v>53</v>
      </c>
      <c r="B219" s="3" t="s">
        <v>11</v>
      </c>
      <c r="C219" s="3">
        <v>80</v>
      </c>
      <c r="D219" s="3">
        <v>56</v>
      </c>
      <c r="E219" s="3">
        <v>12</v>
      </c>
      <c r="F219" s="12">
        <v>12</v>
      </c>
      <c r="G219" s="3"/>
      <c r="H219" s="3"/>
      <c r="I219" s="3"/>
    </row>
    <row r="220" spans="1:9" x14ac:dyDescent="0.3">
      <c r="A220" s="3" t="s">
        <v>53</v>
      </c>
      <c r="B220" s="3" t="s">
        <v>12</v>
      </c>
      <c r="C220" s="3">
        <v>1025</v>
      </c>
      <c r="D220" s="3">
        <v>560</v>
      </c>
      <c r="E220" s="3">
        <v>249</v>
      </c>
      <c r="F220" s="12">
        <v>205</v>
      </c>
      <c r="G220" s="3"/>
      <c r="H220" s="3">
        <v>7</v>
      </c>
      <c r="I220" s="3">
        <v>4</v>
      </c>
    </row>
    <row r="221" spans="1:9" x14ac:dyDescent="0.3">
      <c r="A221" s="3" t="s">
        <v>53</v>
      </c>
      <c r="B221" s="3" t="s">
        <v>13</v>
      </c>
      <c r="C221" s="3">
        <v>1521</v>
      </c>
      <c r="D221" s="3">
        <v>768</v>
      </c>
      <c r="E221" s="3">
        <v>241</v>
      </c>
      <c r="F221" s="12">
        <v>462</v>
      </c>
      <c r="G221" s="3"/>
      <c r="H221" s="3">
        <v>36</v>
      </c>
      <c r="I221" s="3">
        <v>14</v>
      </c>
    </row>
    <row r="222" spans="1:9" x14ac:dyDescent="0.3">
      <c r="A222" s="3" t="s">
        <v>53</v>
      </c>
      <c r="B222" s="3" t="s">
        <v>14</v>
      </c>
      <c r="C222" s="3">
        <v>2</v>
      </c>
      <c r="D222" s="3">
        <v>2</v>
      </c>
      <c r="E222" s="3"/>
      <c r="F222" s="12"/>
      <c r="G222" s="3"/>
      <c r="H222" s="3"/>
      <c r="I222" s="3"/>
    </row>
    <row r="223" spans="1:9" s="1" customFormat="1" ht="15" thickBot="1" x14ac:dyDescent="0.35">
      <c r="A223" s="4" t="s">
        <v>17</v>
      </c>
      <c r="B223" s="4"/>
      <c r="C223" s="4">
        <f>SUM(C218:C222)</f>
        <v>2629</v>
      </c>
      <c r="D223" s="4">
        <f t="shared" ref="D223:I223" si="36">SUM(D218:D222)</f>
        <v>1387</v>
      </c>
      <c r="E223" s="4">
        <f>SUM(E218:E222)</f>
        <v>502</v>
      </c>
      <c r="F223" s="13">
        <f>SUM(F218:F222)</f>
        <v>679</v>
      </c>
      <c r="G223" s="4">
        <f>SUM(G218:G222)</f>
        <v>0</v>
      </c>
      <c r="H223" s="4">
        <f t="shared" si="36"/>
        <v>43</v>
      </c>
      <c r="I223" s="4">
        <f t="shared" si="36"/>
        <v>18</v>
      </c>
    </row>
    <row r="224" spans="1:9" x14ac:dyDescent="0.3">
      <c r="A224" s="2" t="s">
        <v>54</v>
      </c>
      <c r="B224" s="2" t="s">
        <v>10</v>
      </c>
      <c r="C224" s="2">
        <v>5</v>
      </c>
      <c r="D224" s="2">
        <v>5</v>
      </c>
      <c r="E224" s="2"/>
      <c r="F224" s="11"/>
      <c r="G224" s="2"/>
      <c r="H224" s="2"/>
      <c r="I224" s="2"/>
    </row>
    <row r="225" spans="1:9" x14ac:dyDescent="0.3">
      <c r="A225" s="3" t="s">
        <v>54</v>
      </c>
      <c r="B225" s="3" t="s">
        <v>11</v>
      </c>
      <c r="C225" s="3">
        <v>208</v>
      </c>
      <c r="D225" s="3">
        <v>149</v>
      </c>
      <c r="E225" s="3">
        <v>35</v>
      </c>
      <c r="F225" s="12">
        <v>22</v>
      </c>
      <c r="G225" s="3"/>
      <c r="H225" s="3">
        <v>1</v>
      </c>
      <c r="I225" s="3">
        <v>1</v>
      </c>
    </row>
    <row r="226" spans="1:9" x14ac:dyDescent="0.3">
      <c r="A226" s="3" t="s">
        <v>54</v>
      </c>
      <c r="B226" s="3" t="s">
        <v>12</v>
      </c>
      <c r="C226" s="3">
        <v>1343</v>
      </c>
      <c r="D226" s="3">
        <v>713</v>
      </c>
      <c r="E226" s="3">
        <v>307</v>
      </c>
      <c r="F226" s="12">
        <v>309</v>
      </c>
      <c r="G226" s="3"/>
      <c r="H226" s="3">
        <v>6</v>
      </c>
      <c r="I226" s="3">
        <v>8</v>
      </c>
    </row>
    <row r="227" spans="1:9" x14ac:dyDescent="0.3">
      <c r="A227" s="3" t="s">
        <v>54</v>
      </c>
      <c r="B227" s="3" t="s">
        <v>13</v>
      </c>
      <c r="C227" s="3">
        <v>2121</v>
      </c>
      <c r="D227" s="3">
        <v>983</v>
      </c>
      <c r="E227" s="3">
        <v>431</v>
      </c>
      <c r="F227" s="12">
        <v>687</v>
      </c>
      <c r="G227" s="3">
        <v>5</v>
      </c>
      <c r="H227" s="3">
        <v>11</v>
      </c>
      <c r="I227" s="3">
        <v>4</v>
      </c>
    </row>
    <row r="228" spans="1:9" x14ac:dyDescent="0.3">
      <c r="A228" s="3" t="s">
        <v>54</v>
      </c>
      <c r="B228" s="3" t="s">
        <v>14</v>
      </c>
      <c r="C228" s="3">
        <v>4</v>
      </c>
      <c r="D228" s="3">
        <v>2</v>
      </c>
      <c r="E228" s="3"/>
      <c r="F228" s="12">
        <v>2</v>
      </c>
      <c r="G228" s="3"/>
      <c r="H228" s="3"/>
      <c r="I228" s="3"/>
    </row>
    <row r="229" spans="1:9" s="1" customFormat="1" ht="15" thickBot="1" x14ac:dyDescent="0.35">
      <c r="A229" s="4" t="s">
        <v>17</v>
      </c>
      <c r="B229" s="4"/>
      <c r="C229" s="4">
        <f>SUM(C224:C228)</f>
        <v>3681</v>
      </c>
      <c r="D229" s="4">
        <f t="shared" ref="D229:I229" si="37">SUM(D224:D228)</f>
        <v>1852</v>
      </c>
      <c r="E229" s="4">
        <f>SUM(E224:E228)</f>
        <v>773</v>
      </c>
      <c r="F229" s="13">
        <f>SUM(F224:F228)</f>
        <v>1020</v>
      </c>
      <c r="G229" s="4">
        <f>SUM(G224:G228)</f>
        <v>5</v>
      </c>
      <c r="H229" s="4">
        <f t="shared" si="37"/>
        <v>18</v>
      </c>
      <c r="I229" s="4">
        <f t="shared" si="37"/>
        <v>13</v>
      </c>
    </row>
    <row r="230" spans="1:9" x14ac:dyDescent="0.3">
      <c r="A230" s="2" t="s">
        <v>55</v>
      </c>
      <c r="B230" s="2" t="s">
        <v>10</v>
      </c>
      <c r="C230" s="2">
        <v>33</v>
      </c>
      <c r="D230" s="2">
        <v>25</v>
      </c>
      <c r="E230" s="2">
        <v>6</v>
      </c>
      <c r="F230" s="11">
        <v>2</v>
      </c>
      <c r="G230" s="2"/>
      <c r="H230" s="2"/>
      <c r="I230" s="2"/>
    </row>
    <row r="231" spans="1:9" x14ac:dyDescent="0.3">
      <c r="A231" s="3" t="s">
        <v>55</v>
      </c>
      <c r="B231" s="3" t="s">
        <v>11</v>
      </c>
      <c r="C231" s="3">
        <v>843</v>
      </c>
      <c r="D231" s="3">
        <v>559</v>
      </c>
      <c r="E231" s="3">
        <v>176</v>
      </c>
      <c r="F231" s="12">
        <v>106</v>
      </c>
      <c r="G231" s="3"/>
      <c r="H231" s="3"/>
      <c r="I231" s="3">
        <v>2</v>
      </c>
    </row>
    <row r="232" spans="1:9" x14ac:dyDescent="0.3">
      <c r="A232" s="3" t="s">
        <v>55</v>
      </c>
      <c r="B232" s="3" t="s">
        <v>12</v>
      </c>
      <c r="C232" s="3">
        <v>7100</v>
      </c>
      <c r="D232" s="3">
        <v>3245</v>
      </c>
      <c r="E232" s="3">
        <v>1586</v>
      </c>
      <c r="F232" s="12">
        <v>1987</v>
      </c>
      <c r="G232" s="3">
        <v>1</v>
      </c>
      <c r="H232" s="3">
        <v>128</v>
      </c>
      <c r="I232" s="3">
        <v>153</v>
      </c>
    </row>
    <row r="233" spans="1:9" x14ac:dyDescent="0.3">
      <c r="A233" s="3" t="s">
        <v>55</v>
      </c>
      <c r="B233" s="3" t="s">
        <v>13</v>
      </c>
      <c r="C233" s="3">
        <v>11536</v>
      </c>
      <c r="D233" s="3">
        <v>4585</v>
      </c>
      <c r="E233" s="3">
        <v>2064</v>
      </c>
      <c r="F233" s="12">
        <v>4598</v>
      </c>
      <c r="G233" s="3">
        <v>5</v>
      </c>
      <c r="H233" s="3">
        <v>181</v>
      </c>
      <c r="I233" s="3">
        <v>103</v>
      </c>
    </row>
    <row r="234" spans="1:9" x14ac:dyDescent="0.3">
      <c r="A234" s="3" t="s">
        <v>55</v>
      </c>
      <c r="B234" s="3" t="s">
        <v>14</v>
      </c>
      <c r="C234" s="3">
        <v>24</v>
      </c>
      <c r="D234" s="3">
        <v>11</v>
      </c>
      <c r="E234" s="3">
        <v>4</v>
      </c>
      <c r="F234" s="12">
        <v>7</v>
      </c>
      <c r="G234" s="3"/>
      <c r="H234" s="3">
        <v>1</v>
      </c>
      <c r="I234" s="3">
        <v>1</v>
      </c>
    </row>
    <row r="235" spans="1:9" x14ac:dyDescent="0.3">
      <c r="A235" s="3" t="s">
        <v>55</v>
      </c>
      <c r="B235" s="3" t="s">
        <v>15</v>
      </c>
      <c r="C235" s="3">
        <v>2</v>
      </c>
      <c r="D235" s="3">
        <v>1</v>
      </c>
      <c r="E235" s="3"/>
      <c r="F235" s="12">
        <v>1</v>
      </c>
      <c r="G235" s="3"/>
      <c r="H235" s="3"/>
      <c r="I235" s="3"/>
    </row>
    <row r="236" spans="1:9" s="1" customFormat="1" ht="15" thickBot="1" x14ac:dyDescent="0.35">
      <c r="A236" s="4" t="s">
        <v>17</v>
      </c>
      <c r="B236" s="4"/>
      <c r="C236" s="4">
        <f>SUM(C230:C235)</f>
        <v>19538</v>
      </c>
      <c r="D236" s="4">
        <f t="shared" ref="D236:I236" si="38">SUM(D230:D235)</f>
        <v>8426</v>
      </c>
      <c r="E236" s="4">
        <f>SUM(E230:E235)</f>
        <v>3836</v>
      </c>
      <c r="F236" s="13">
        <f>SUM(F230:F235)</f>
        <v>6701</v>
      </c>
      <c r="G236" s="4">
        <f>SUM(G230:G235)</f>
        <v>6</v>
      </c>
      <c r="H236" s="4">
        <f t="shared" si="38"/>
        <v>310</v>
      </c>
      <c r="I236" s="4">
        <f t="shared" si="38"/>
        <v>259</v>
      </c>
    </row>
    <row r="237" spans="1:9" x14ac:dyDescent="0.3">
      <c r="A237" s="2" t="s">
        <v>56</v>
      </c>
      <c r="B237" s="2" t="s">
        <v>10</v>
      </c>
      <c r="C237" s="2">
        <v>1</v>
      </c>
      <c r="D237" s="2">
        <v>1</v>
      </c>
      <c r="E237" s="2"/>
      <c r="F237" s="11"/>
      <c r="G237" s="2"/>
      <c r="H237" s="2"/>
      <c r="I237" s="2"/>
    </row>
    <row r="238" spans="1:9" x14ac:dyDescent="0.3">
      <c r="A238" s="3" t="s">
        <v>56</v>
      </c>
      <c r="B238" s="3" t="s">
        <v>11</v>
      </c>
      <c r="C238" s="3">
        <v>18</v>
      </c>
      <c r="D238" s="3">
        <v>11</v>
      </c>
      <c r="E238" s="3">
        <v>4</v>
      </c>
      <c r="F238" s="12">
        <v>3</v>
      </c>
      <c r="G238" s="3"/>
      <c r="H238" s="3"/>
      <c r="I238" s="3"/>
    </row>
    <row r="239" spans="1:9" x14ac:dyDescent="0.3">
      <c r="A239" s="3" t="s">
        <v>56</v>
      </c>
      <c r="B239" s="3" t="s">
        <v>12</v>
      </c>
      <c r="C239" s="3">
        <v>442</v>
      </c>
      <c r="D239" s="3">
        <v>249</v>
      </c>
      <c r="E239" s="3">
        <v>119</v>
      </c>
      <c r="F239" s="12">
        <v>72</v>
      </c>
      <c r="G239" s="3"/>
      <c r="H239" s="3">
        <v>2</v>
      </c>
      <c r="I239" s="3"/>
    </row>
    <row r="240" spans="1:9" x14ac:dyDescent="0.3">
      <c r="A240" s="3" t="s">
        <v>56</v>
      </c>
      <c r="B240" s="3" t="s">
        <v>13</v>
      </c>
      <c r="C240" s="3">
        <v>1088</v>
      </c>
      <c r="D240" s="3">
        <v>510</v>
      </c>
      <c r="E240" s="3">
        <v>200</v>
      </c>
      <c r="F240" s="12">
        <v>354</v>
      </c>
      <c r="G240" s="3">
        <v>3</v>
      </c>
      <c r="H240" s="3">
        <v>9</v>
      </c>
      <c r="I240" s="3">
        <v>12</v>
      </c>
    </row>
    <row r="241" spans="1:9" s="1" customFormat="1" ht="15" thickBot="1" x14ac:dyDescent="0.35">
      <c r="A241" s="4" t="s">
        <v>17</v>
      </c>
      <c r="B241" s="4"/>
      <c r="C241" s="4">
        <f>SUM(C237:C240)</f>
        <v>1549</v>
      </c>
      <c r="D241" s="4">
        <f t="shared" ref="D241:I241" si="39">SUM(D237:D240)</f>
        <v>771</v>
      </c>
      <c r="E241" s="4">
        <f>SUM(E237:E240)</f>
        <v>323</v>
      </c>
      <c r="F241" s="13">
        <f>SUM(F237:F240)</f>
        <v>429</v>
      </c>
      <c r="G241" s="4">
        <f>SUM(G237:G240)</f>
        <v>3</v>
      </c>
      <c r="H241" s="4">
        <f t="shared" si="39"/>
        <v>11</v>
      </c>
      <c r="I241" s="4">
        <f t="shared" si="39"/>
        <v>12</v>
      </c>
    </row>
    <row r="242" spans="1:9" x14ac:dyDescent="0.3">
      <c r="A242" s="2" t="s">
        <v>57</v>
      </c>
      <c r="B242" s="2" t="s">
        <v>10</v>
      </c>
      <c r="C242" s="2">
        <v>7</v>
      </c>
      <c r="D242" s="2">
        <v>7</v>
      </c>
      <c r="E242" s="2"/>
      <c r="F242" s="11"/>
      <c r="G242" s="2"/>
      <c r="H242" s="2"/>
      <c r="I242" s="2"/>
    </row>
    <row r="243" spans="1:9" x14ac:dyDescent="0.3">
      <c r="A243" s="3" t="s">
        <v>57</v>
      </c>
      <c r="B243" s="3" t="s">
        <v>11</v>
      </c>
      <c r="C243" s="3">
        <v>942</v>
      </c>
      <c r="D243" s="3">
        <v>660</v>
      </c>
      <c r="E243" s="3">
        <v>193</v>
      </c>
      <c r="F243" s="12">
        <v>56</v>
      </c>
      <c r="G243" s="3"/>
      <c r="H243" s="3">
        <v>19</v>
      </c>
      <c r="I243" s="3">
        <v>14</v>
      </c>
    </row>
    <row r="244" spans="1:9" x14ac:dyDescent="0.3">
      <c r="A244" s="3" t="s">
        <v>57</v>
      </c>
      <c r="B244" s="3" t="s">
        <v>12</v>
      </c>
      <c r="C244" s="3">
        <v>3378</v>
      </c>
      <c r="D244" s="3">
        <v>1512</v>
      </c>
      <c r="E244" s="3">
        <v>723</v>
      </c>
      <c r="F244" s="12">
        <v>916</v>
      </c>
      <c r="G244" s="3"/>
      <c r="H244" s="3">
        <v>133</v>
      </c>
      <c r="I244" s="3">
        <v>94</v>
      </c>
    </row>
    <row r="245" spans="1:9" x14ac:dyDescent="0.3">
      <c r="A245" s="3" t="s">
        <v>57</v>
      </c>
      <c r="B245" s="3" t="s">
        <v>13</v>
      </c>
      <c r="C245" s="3">
        <v>4311</v>
      </c>
      <c r="D245" s="3">
        <v>1670</v>
      </c>
      <c r="E245" s="3">
        <v>634</v>
      </c>
      <c r="F245" s="12">
        <v>1631</v>
      </c>
      <c r="G245" s="3">
        <v>3</v>
      </c>
      <c r="H245" s="3">
        <v>324</v>
      </c>
      <c r="I245" s="3">
        <v>49</v>
      </c>
    </row>
    <row r="246" spans="1:9" x14ac:dyDescent="0.3">
      <c r="A246" s="3" t="s">
        <v>57</v>
      </c>
      <c r="B246" s="3" t="s">
        <v>14</v>
      </c>
      <c r="C246" s="3">
        <v>11</v>
      </c>
      <c r="D246" s="3">
        <v>6</v>
      </c>
      <c r="E246" s="3"/>
      <c r="F246" s="12">
        <v>4</v>
      </c>
      <c r="G246" s="3"/>
      <c r="H246" s="3">
        <v>1</v>
      </c>
      <c r="I246" s="3"/>
    </row>
    <row r="247" spans="1:9" s="1" customFormat="1" ht="15" thickBot="1" x14ac:dyDescent="0.35">
      <c r="A247" s="4" t="s">
        <v>17</v>
      </c>
      <c r="B247" s="4"/>
      <c r="C247" s="4">
        <f>SUM(C242:C246)</f>
        <v>8649</v>
      </c>
      <c r="D247" s="4">
        <f t="shared" ref="D247:I247" si="40">SUM(D242:D246)</f>
        <v>3855</v>
      </c>
      <c r="E247" s="4">
        <f>SUM(E242:E246)</f>
        <v>1550</v>
      </c>
      <c r="F247" s="13">
        <f>SUM(F242:F246)</f>
        <v>2607</v>
      </c>
      <c r="G247" s="4">
        <f>SUM(G242:G246)</f>
        <v>3</v>
      </c>
      <c r="H247" s="4">
        <f t="shared" si="40"/>
        <v>477</v>
      </c>
      <c r="I247" s="4">
        <f t="shared" si="40"/>
        <v>157</v>
      </c>
    </row>
    <row r="248" spans="1:9" x14ac:dyDescent="0.3">
      <c r="A248" s="2" t="s">
        <v>58</v>
      </c>
      <c r="B248" s="2" t="s">
        <v>11</v>
      </c>
      <c r="C248" s="2">
        <v>62</v>
      </c>
      <c r="D248" s="2">
        <v>48</v>
      </c>
      <c r="E248" s="2">
        <v>14</v>
      </c>
      <c r="F248" s="11"/>
      <c r="G248" s="2"/>
      <c r="H248" s="2"/>
      <c r="I248" s="2"/>
    </row>
    <row r="249" spans="1:9" x14ac:dyDescent="0.3">
      <c r="A249" s="3" t="s">
        <v>58</v>
      </c>
      <c r="B249" s="3" t="s">
        <v>12</v>
      </c>
      <c r="C249" s="3">
        <v>257</v>
      </c>
      <c r="D249" s="3">
        <v>118</v>
      </c>
      <c r="E249" s="3">
        <v>54</v>
      </c>
      <c r="F249" s="12">
        <v>79</v>
      </c>
      <c r="G249" s="3"/>
      <c r="H249" s="3">
        <v>3</v>
      </c>
      <c r="I249" s="3">
        <v>3</v>
      </c>
    </row>
    <row r="250" spans="1:9" x14ac:dyDescent="0.3">
      <c r="A250" s="3" t="s">
        <v>58</v>
      </c>
      <c r="B250" s="3" t="s">
        <v>13</v>
      </c>
      <c r="C250" s="3">
        <v>415</v>
      </c>
      <c r="D250" s="3">
        <v>178</v>
      </c>
      <c r="E250" s="3">
        <v>68</v>
      </c>
      <c r="F250" s="12">
        <v>166</v>
      </c>
      <c r="G250" s="3"/>
      <c r="H250" s="3">
        <v>2</v>
      </c>
      <c r="I250" s="3">
        <v>1</v>
      </c>
    </row>
    <row r="251" spans="1:9" x14ac:dyDescent="0.3">
      <c r="A251" s="3" t="s">
        <v>58</v>
      </c>
      <c r="B251" s="3" t="s">
        <v>14</v>
      </c>
      <c r="C251" s="3">
        <v>1</v>
      </c>
      <c r="D251" s="3">
        <v>1</v>
      </c>
      <c r="E251" s="3"/>
      <c r="F251" s="12"/>
      <c r="G251" s="3"/>
      <c r="H251" s="3"/>
      <c r="I251" s="3"/>
    </row>
    <row r="252" spans="1:9" s="1" customFormat="1" ht="15" thickBot="1" x14ac:dyDescent="0.35">
      <c r="A252" s="4" t="s">
        <v>17</v>
      </c>
      <c r="B252" s="4"/>
      <c r="C252" s="4">
        <f>SUM(C248:C251)</f>
        <v>735</v>
      </c>
      <c r="D252" s="4">
        <f t="shared" ref="D252:I252" si="41">SUM(D248:D251)</f>
        <v>345</v>
      </c>
      <c r="E252" s="4">
        <f>SUM(E248:E251)</f>
        <v>136</v>
      </c>
      <c r="F252" s="13">
        <f>SUM(F248:F251)</f>
        <v>245</v>
      </c>
      <c r="G252" s="4">
        <f>SUM(G248:G251)</f>
        <v>0</v>
      </c>
      <c r="H252" s="4">
        <f t="shared" si="41"/>
        <v>5</v>
      </c>
      <c r="I252" s="4">
        <f t="shared" si="41"/>
        <v>4</v>
      </c>
    </row>
    <row r="253" spans="1:9" x14ac:dyDescent="0.3">
      <c r="A253" s="2" t="s">
        <v>59</v>
      </c>
      <c r="B253" s="2" t="s">
        <v>10</v>
      </c>
      <c r="C253" s="2">
        <v>6</v>
      </c>
      <c r="D253" s="2">
        <v>4</v>
      </c>
      <c r="E253" s="2">
        <v>2</v>
      </c>
      <c r="F253" s="11"/>
      <c r="G253" s="2"/>
      <c r="H253" s="2"/>
      <c r="I253" s="2"/>
    </row>
    <row r="254" spans="1:9" x14ac:dyDescent="0.3">
      <c r="A254" s="3" t="s">
        <v>59</v>
      </c>
      <c r="B254" s="3" t="s">
        <v>11</v>
      </c>
      <c r="C254" s="3">
        <v>717</v>
      </c>
      <c r="D254" s="3">
        <v>480</v>
      </c>
      <c r="E254" s="3">
        <v>134</v>
      </c>
      <c r="F254" s="12">
        <v>71</v>
      </c>
      <c r="G254" s="3"/>
      <c r="H254" s="3">
        <v>1</v>
      </c>
      <c r="I254" s="3">
        <v>31</v>
      </c>
    </row>
    <row r="255" spans="1:9" x14ac:dyDescent="0.3">
      <c r="A255" s="3" t="s">
        <v>59</v>
      </c>
      <c r="B255" s="3" t="s">
        <v>12</v>
      </c>
      <c r="C255" s="3">
        <v>3724</v>
      </c>
      <c r="D255" s="3">
        <v>1697</v>
      </c>
      <c r="E255" s="3">
        <v>830</v>
      </c>
      <c r="F255" s="12">
        <v>995</v>
      </c>
      <c r="G255" s="3">
        <v>1</v>
      </c>
      <c r="H255" s="3">
        <v>93</v>
      </c>
      <c r="I255" s="3">
        <v>108</v>
      </c>
    </row>
    <row r="256" spans="1:9" x14ac:dyDescent="0.3">
      <c r="A256" s="3" t="s">
        <v>59</v>
      </c>
      <c r="B256" s="3" t="s">
        <v>13</v>
      </c>
      <c r="C256" s="3">
        <v>4945</v>
      </c>
      <c r="D256" s="3">
        <v>2058</v>
      </c>
      <c r="E256" s="3">
        <v>775</v>
      </c>
      <c r="F256" s="12">
        <v>1818</v>
      </c>
      <c r="G256" s="3">
        <v>2</v>
      </c>
      <c r="H256" s="3">
        <v>221</v>
      </c>
      <c r="I256" s="3">
        <v>71</v>
      </c>
    </row>
    <row r="257" spans="1:9" x14ac:dyDescent="0.3">
      <c r="A257" s="3" t="s">
        <v>59</v>
      </c>
      <c r="B257" s="3" t="s">
        <v>14</v>
      </c>
      <c r="C257" s="3">
        <v>8</v>
      </c>
      <c r="D257" s="3">
        <v>4</v>
      </c>
      <c r="E257" s="3">
        <v>2</v>
      </c>
      <c r="F257" s="12">
        <v>2</v>
      </c>
      <c r="G257" s="3"/>
      <c r="H257" s="3"/>
      <c r="I257" s="3"/>
    </row>
    <row r="258" spans="1:9" x14ac:dyDescent="0.3">
      <c r="A258" s="3" t="s">
        <v>59</v>
      </c>
      <c r="B258" s="3" t="s">
        <v>15</v>
      </c>
      <c r="C258" s="3">
        <v>1</v>
      </c>
      <c r="D258" s="3">
        <v>1</v>
      </c>
      <c r="E258" s="3"/>
      <c r="F258" s="12"/>
      <c r="G258" s="3"/>
      <c r="H258" s="3"/>
      <c r="I258" s="3"/>
    </row>
    <row r="259" spans="1:9" s="1" customFormat="1" ht="15" thickBot="1" x14ac:dyDescent="0.35">
      <c r="A259" s="4" t="s">
        <v>17</v>
      </c>
      <c r="B259" s="4"/>
      <c r="C259" s="4">
        <f>SUM(C253:C258)</f>
        <v>9401</v>
      </c>
      <c r="D259" s="4">
        <f t="shared" ref="D259:I259" si="42">SUM(D253:D258)</f>
        <v>4244</v>
      </c>
      <c r="E259" s="4">
        <f>SUM(E253:E258)</f>
        <v>1743</v>
      </c>
      <c r="F259" s="13">
        <f>SUM(F253:F258)</f>
        <v>2886</v>
      </c>
      <c r="G259" s="4">
        <f>SUM(G253:G258)</f>
        <v>3</v>
      </c>
      <c r="H259" s="4">
        <f t="shared" si="42"/>
        <v>315</v>
      </c>
      <c r="I259" s="4">
        <f t="shared" si="42"/>
        <v>210</v>
      </c>
    </row>
    <row r="260" spans="1:9" x14ac:dyDescent="0.3">
      <c r="A260" s="2" t="s">
        <v>60</v>
      </c>
      <c r="B260" s="2" t="s">
        <v>10</v>
      </c>
      <c r="C260" s="2">
        <v>233</v>
      </c>
      <c r="D260" s="2">
        <v>204</v>
      </c>
      <c r="E260" s="2">
        <v>19</v>
      </c>
      <c r="F260" s="11">
        <v>10</v>
      </c>
      <c r="G260" s="2"/>
      <c r="H260" s="2"/>
      <c r="I260" s="2"/>
    </row>
    <row r="261" spans="1:9" x14ac:dyDescent="0.3">
      <c r="A261" s="3" t="s">
        <v>60</v>
      </c>
      <c r="B261" s="3" t="s">
        <v>11</v>
      </c>
      <c r="C261" s="3">
        <v>7010</v>
      </c>
      <c r="D261" s="3">
        <v>4706</v>
      </c>
      <c r="E261" s="3">
        <v>1579</v>
      </c>
      <c r="F261" s="12">
        <v>712</v>
      </c>
      <c r="G261" s="3"/>
      <c r="H261" s="3">
        <v>2</v>
      </c>
      <c r="I261" s="3">
        <v>11</v>
      </c>
    </row>
    <row r="262" spans="1:9" x14ac:dyDescent="0.3">
      <c r="A262" s="3" t="s">
        <v>60</v>
      </c>
      <c r="B262" s="3" t="s">
        <v>12</v>
      </c>
      <c r="C262" s="3">
        <v>24599</v>
      </c>
      <c r="D262" s="3">
        <v>11368</v>
      </c>
      <c r="E262" s="3">
        <v>4524</v>
      </c>
      <c r="F262" s="12">
        <v>8001</v>
      </c>
      <c r="G262" s="3">
        <v>5</v>
      </c>
      <c r="H262" s="3">
        <v>491</v>
      </c>
      <c r="I262" s="3">
        <v>210</v>
      </c>
    </row>
    <row r="263" spans="1:9" x14ac:dyDescent="0.3">
      <c r="A263" s="3" t="s">
        <v>60</v>
      </c>
      <c r="B263" s="3" t="s">
        <v>13</v>
      </c>
      <c r="C263" s="3">
        <v>30832</v>
      </c>
      <c r="D263" s="3">
        <v>14822</v>
      </c>
      <c r="E263" s="3">
        <v>3982</v>
      </c>
      <c r="F263" s="12">
        <v>10980</v>
      </c>
      <c r="G263" s="3">
        <v>22</v>
      </c>
      <c r="H263" s="3">
        <v>775</v>
      </c>
      <c r="I263" s="3">
        <v>251</v>
      </c>
    </row>
    <row r="264" spans="1:9" x14ac:dyDescent="0.3">
      <c r="A264" s="3" t="s">
        <v>60</v>
      </c>
      <c r="B264" s="3" t="s">
        <v>14</v>
      </c>
      <c r="C264" s="3">
        <v>70</v>
      </c>
      <c r="D264" s="3">
        <v>37</v>
      </c>
      <c r="E264" s="3">
        <v>12</v>
      </c>
      <c r="F264" s="12">
        <v>20</v>
      </c>
      <c r="G264" s="3"/>
      <c r="H264" s="3">
        <v>1</v>
      </c>
      <c r="I264" s="3"/>
    </row>
    <row r="265" spans="1:9" x14ac:dyDescent="0.3">
      <c r="A265" s="3" t="s">
        <v>60</v>
      </c>
      <c r="B265" s="3" t="s">
        <v>15</v>
      </c>
      <c r="C265" s="3">
        <v>1</v>
      </c>
      <c r="D265" s="3"/>
      <c r="E265" s="3"/>
      <c r="F265" s="12">
        <v>1</v>
      </c>
      <c r="G265" s="3"/>
      <c r="H265" s="3"/>
      <c r="I265" s="3"/>
    </row>
    <row r="266" spans="1:9" s="1" customFormat="1" ht="15" thickBot="1" x14ac:dyDescent="0.35">
      <c r="A266" s="4" t="s">
        <v>17</v>
      </c>
      <c r="B266" s="4"/>
      <c r="C266" s="4">
        <f>SUM(C260:C265)</f>
        <v>62745</v>
      </c>
      <c r="D266" s="4">
        <f t="shared" ref="D266:I266" si="43">SUM(D260:D265)</f>
        <v>31137</v>
      </c>
      <c r="E266" s="4">
        <f>SUM(E260:E265)</f>
        <v>10116</v>
      </c>
      <c r="F266" s="13">
        <f>SUM(F260:F265)</f>
        <v>19724</v>
      </c>
      <c r="G266" s="4">
        <f>SUM(G260:G265)</f>
        <v>27</v>
      </c>
      <c r="H266" s="4">
        <f t="shared" si="43"/>
        <v>1269</v>
      </c>
      <c r="I266" s="4">
        <f t="shared" si="43"/>
        <v>472</v>
      </c>
    </row>
    <row r="267" spans="1:9" x14ac:dyDescent="0.3">
      <c r="A267" s="2" t="s">
        <v>61</v>
      </c>
      <c r="B267" s="2" t="s">
        <v>10</v>
      </c>
      <c r="C267" s="2">
        <v>34</v>
      </c>
      <c r="D267" s="2">
        <v>30</v>
      </c>
      <c r="E267" s="2">
        <v>3</v>
      </c>
      <c r="F267" s="11">
        <v>1</v>
      </c>
      <c r="G267" s="2"/>
      <c r="H267" s="2"/>
      <c r="I267" s="2"/>
    </row>
    <row r="268" spans="1:9" x14ac:dyDescent="0.3">
      <c r="A268" s="3" t="s">
        <v>61</v>
      </c>
      <c r="B268" s="3" t="s">
        <v>11</v>
      </c>
      <c r="C268" s="3">
        <v>715</v>
      </c>
      <c r="D268" s="3">
        <v>552</v>
      </c>
      <c r="E268" s="3">
        <v>114</v>
      </c>
      <c r="F268" s="12">
        <v>49</v>
      </c>
      <c r="G268" s="3"/>
      <c r="H268" s="3"/>
      <c r="I268" s="3"/>
    </row>
    <row r="269" spans="1:9" x14ac:dyDescent="0.3">
      <c r="A269" s="3" t="s">
        <v>61</v>
      </c>
      <c r="B269" s="3" t="s">
        <v>12</v>
      </c>
      <c r="C269" s="3">
        <v>2699</v>
      </c>
      <c r="D269" s="3">
        <v>1329</v>
      </c>
      <c r="E269" s="3">
        <v>645</v>
      </c>
      <c r="F269" s="12">
        <v>699</v>
      </c>
      <c r="G269" s="3"/>
      <c r="H269" s="3">
        <v>18</v>
      </c>
      <c r="I269" s="3">
        <v>8</v>
      </c>
    </row>
    <row r="270" spans="1:9" x14ac:dyDescent="0.3">
      <c r="A270" s="3" t="s">
        <v>61</v>
      </c>
      <c r="B270" s="3" t="s">
        <v>13</v>
      </c>
      <c r="C270" s="3">
        <v>3131</v>
      </c>
      <c r="D270" s="3">
        <v>1262</v>
      </c>
      <c r="E270" s="3">
        <v>602</v>
      </c>
      <c r="F270" s="12">
        <v>1224</v>
      </c>
      <c r="G270" s="3">
        <v>1</v>
      </c>
      <c r="H270" s="3">
        <v>33</v>
      </c>
      <c r="I270" s="3">
        <v>9</v>
      </c>
    </row>
    <row r="271" spans="1:9" x14ac:dyDescent="0.3">
      <c r="A271" s="3" t="s">
        <v>61</v>
      </c>
      <c r="B271" s="3" t="s">
        <v>14</v>
      </c>
      <c r="C271" s="3">
        <v>5</v>
      </c>
      <c r="D271" s="3"/>
      <c r="E271" s="3">
        <v>3</v>
      </c>
      <c r="F271" s="12">
        <v>2</v>
      </c>
      <c r="G271" s="3"/>
      <c r="H271" s="3"/>
      <c r="I271" s="3"/>
    </row>
    <row r="272" spans="1:9" x14ac:dyDescent="0.3">
      <c r="A272" s="3" t="s">
        <v>61</v>
      </c>
      <c r="B272" s="3" t="s">
        <v>15</v>
      </c>
      <c r="C272" s="3">
        <v>1</v>
      </c>
      <c r="D272" s="3">
        <v>1</v>
      </c>
      <c r="E272" s="3"/>
      <c r="F272" s="12"/>
      <c r="G272" s="3"/>
      <c r="H272" s="3"/>
      <c r="I272" s="3"/>
    </row>
    <row r="273" spans="1:9" s="1" customFormat="1" ht="15" thickBot="1" x14ac:dyDescent="0.35">
      <c r="A273" s="4" t="s">
        <v>17</v>
      </c>
      <c r="B273" s="4"/>
      <c r="C273" s="4">
        <f>SUM(C267:C272)</f>
        <v>6585</v>
      </c>
      <c r="D273" s="4">
        <f t="shared" ref="D273:I273" si="44">SUM(D267:D272)</f>
        <v>3174</v>
      </c>
      <c r="E273" s="4">
        <f>SUM(E267:E272)</f>
        <v>1367</v>
      </c>
      <c r="F273" s="13">
        <f>SUM(F267:F272)</f>
        <v>1975</v>
      </c>
      <c r="G273" s="4">
        <f>SUM(G267:G272)</f>
        <v>1</v>
      </c>
      <c r="H273" s="4">
        <f t="shared" si="44"/>
        <v>51</v>
      </c>
      <c r="I273" s="4">
        <f t="shared" si="44"/>
        <v>17</v>
      </c>
    </row>
    <row r="274" spans="1:9" x14ac:dyDescent="0.3">
      <c r="A274" s="2" t="s">
        <v>62</v>
      </c>
      <c r="B274" s="2" t="s">
        <v>10</v>
      </c>
      <c r="C274" s="2">
        <v>1</v>
      </c>
      <c r="D274" s="2"/>
      <c r="E274" s="2">
        <v>1</v>
      </c>
      <c r="F274" s="11"/>
      <c r="G274" s="2"/>
      <c r="H274" s="2"/>
      <c r="I274" s="2"/>
    </row>
    <row r="275" spans="1:9" x14ac:dyDescent="0.3">
      <c r="A275" s="3" t="s">
        <v>62</v>
      </c>
      <c r="B275" s="3" t="s">
        <v>11</v>
      </c>
      <c r="C275" s="3">
        <v>13</v>
      </c>
      <c r="D275" s="3">
        <v>10</v>
      </c>
      <c r="E275" s="3">
        <v>2</v>
      </c>
      <c r="F275" s="12">
        <v>1</v>
      </c>
      <c r="G275" s="3"/>
      <c r="H275" s="3"/>
      <c r="I275" s="3"/>
    </row>
    <row r="276" spans="1:9" x14ac:dyDescent="0.3">
      <c r="A276" s="3" t="s">
        <v>62</v>
      </c>
      <c r="B276" s="3" t="s">
        <v>12</v>
      </c>
      <c r="C276" s="3">
        <v>212</v>
      </c>
      <c r="D276" s="3">
        <v>130</v>
      </c>
      <c r="E276" s="3">
        <v>48</v>
      </c>
      <c r="F276" s="12">
        <v>34</v>
      </c>
      <c r="G276" s="3"/>
      <c r="H276" s="3"/>
      <c r="I276" s="3"/>
    </row>
    <row r="277" spans="1:9" x14ac:dyDescent="0.3">
      <c r="A277" s="3" t="s">
        <v>62</v>
      </c>
      <c r="B277" s="3" t="s">
        <v>13</v>
      </c>
      <c r="C277" s="3">
        <v>501</v>
      </c>
      <c r="D277" s="3">
        <v>214</v>
      </c>
      <c r="E277" s="3">
        <v>97</v>
      </c>
      <c r="F277" s="12">
        <v>140</v>
      </c>
      <c r="G277" s="3"/>
      <c r="H277" s="3">
        <v>25</v>
      </c>
      <c r="I277" s="3">
        <v>25</v>
      </c>
    </row>
    <row r="278" spans="1:9" x14ac:dyDescent="0.3">
      <c r="A278" s="3" t="s">
        <v>62</v>
      </c>
      <c r="B278" s="3" t="s">
        <v>14</v>
      </c>
      <c r="C278" s="3">
        <v>1</v>
      </c>
      <c r="D278" s="3"/>
      <c r="E278" s="3"/>
      <c r="F278" s="12">
        <v>1</v>
      </c>
      <c r="G278" s="3"/>
      <c r="H278" s="3"/>
      <c r="I278" s="3"/>
    </row>
    <row r="279" spans="1:9" s="1" customFormat="1" ht="15" thickBot="1" x14ac:dyDescent="0.35">
      <c r="A279" s="4" t="s">
        <v>17</v>
      </c>
      <c r="B279" s="4"/>
      <c r="C279" s="4">
        <v>728</v>
      </c>
      <c r="D279" s="4">
        <f t="shared" ref="D279:I279" si="45">SUM(D274:D278)</f>
        <v>354</v>
      </c>
      <c r="E279" s="4">
        <f>SUM(E274:E278)</f>
        <v>148</v>
      </c>
      <c r="F279" s="13">
        <f>SUM(F274:F278)</f>
        <v>176</v>
      </c>
      <c r="G279" s="4">
        <f>SUM(G274:G278)</f>
        <v>0</v>
      </c>
      <c r="H279" s="4">
        <f t="shared" si="45"/>
        <v>25</v>
      </c>
      <c r="I279" s="4">
        <f t="shared" si="45"/>
        <v>25</v>
      </c>
    </row>
    <row r="280" spans="1:9" x14ac:dyDescent="0.3">
      <c r="A280" s="33" t="s">
        <v>63</v>
      </c>
      <c r="B280" s="33" t="s">
        <v>10</v>
      </c>
      <c r="C280" s="33">
        <v>30</v>
      </c>
      <c r="D280" s="33">
        <v>22</v>
      </c>
      <c r="E280" s="33">
        <v>5</v>
      </c>
      <c r="F280" s="34">
        <v>3</v>
      </c>
      <c r="G280" s="33"/>
      <c r="H280" s="33"/>
      <c r="I280" s="33"/>
    </row>
    <row r="281" spans="1:9" x14ac:dyDescent="0.3">
      <c r="A281" s="31" t="s">
        <v>63</v>
      </c>
      <c r="B281" s="31" t="s">
        <v>11</v>
      </c>
      <c r="C281" s="31">
        <v>1019</v>
      </c>
      <c r="D281" s="31">
        <v>699</v>
      </c>
      <c r="E281" s="31">
        <v>218</v>
      </c>
      <c r="F281" s="32">
        <v>102</v>
      </c>
      <c r="G281" s="31"/>
      <c r="H281" s="31"/>
      <c r="I281" s="31"/>
    </row>
    <row r="282" spans="1:9" x14ac:dyDescent="0.3">
      <c r="A282" s="31" t="s">
        <v>63</v>
      </c>
      <c r="B282" s="31" t="s">
        <v>12</v>
      </c>
      <c r="C282" s="31">
        <v>8506</v>
      </c>
      <c r="D282" s="31">
        <v>3879</v>
      </c>
      <c r="E282" s="31">
        <v>1879</v>
      </c>
      <c r="F282" s="32">
        <v>2623</v>
      </c>
      <c r="G282" s="31"/>
      <c r="H282" s="31">
        <v>36</v>
      </c>
      <c r="I282" s="31">
        <v>89</v>
      </c>
    </row>
    <row r="283" spans="1:9" x14ac:dyDescent="0.3">
      <c r="A283" s="31" t="s">
        <v>63</v>
      </c>
      <c r="B283" s="31" t="s">
        <v>13</v>
      </c>
      <c r="C283" s="31">
        <v>11939</v>
      </c>
      <c r="D283" s="31">
        <v>5073</v>
      </c>
      <c r="E283" s="31">
        <v>1709</v>
      </c>
      <c r="F283" s="32">
        <v>4735</v>
      </c>
      <c r="G283" s="31">
        <v>15</v>
      </c>
      <c r="H283" s="31">
        <v>267</v>
      </c>
      <c r="I283" s="31">
        <v>140</v>
      </c>
    </row>
    <row r="284" spans="1:9" x14ac:dyDescent="0.3">
      <c r="A284" s="31" t="s">
        <v>63</v>
      </c>
      <c r="B284" s="31" t="s">
        <v>14</v>
      </c>
      <c r="C284" s="31">
        <v>24</v>
      </c>
      <c r="D284" s="31">
        <v>10</v>
      </c>
      <c r="E284" s="31">
        <v>2</v>
      </c>
      <c r="F284" s="32">
        <v>9</v>
      </c>
      <c r="G284" s="31">
        <v>1</v>
      </c>
      <c r="H284" s="31">
        <v>2</v>
      </c>
      <c r="I284" s="31"/>
    </row>
    <row r="285" spans="1:9" s="1" customFormat="1" ht="15" thickBot="1" x14ac:dyDescent="0.35">
      <c r="A285" s="9" t="s">
        <v>17</v>
      </c>
      <c r="B285" s="9"/>
      <c r="C285" s="9">
        <f>SUM(C280:C284)</f>
        <v>21518</v>
      </c>
      <c r="D285" s="9">
        <f t="shared" ref="D285:I285" si="46">SUM(D280:D284)</f>
        <v>9683</v>
      </c>
      <c r="E285" s="9">
        <f>SUM(E280:E284)</f>
        <v>3813</v>
      </c>
      <c r="F285" s="35">
        <f>SUM(F280:F284)</f>
        <v>7472</v>
      </c>
      <c r="G285" s="9">
        <f>SUM(G280:G284)</f>
        <v>16</v>
      </c>
      <c r="H285" s="9">
        <f t="shared" si="46"/>
        <v>305</v>
      </c>
      <c r="I285" s="9">
        <f t="shared" si="46"/>
        <v>229</v>
      </c>
    </row>
    <row r="286" spans="1:9" x14ac:dyDescent="0.3">
      <c r="A286" s="2" t="s">
        <v>64</v>
      </c>
      <c r="B286" s="2" t="s">
        <v>10</v>
      </c>
      <c r="C286" s="2">
        <v>72</v>
      </c>
      <c r="D286" s="2">
        <v>50</v>
      </c>
      <c r="E286" s="2">
        <v>12</v>
      </c>
      <c r="F286" s="11">
        <v>10</v>
      </c>
      <c r="G286" s="2"/>
      <c r="H286" s="2"/>
      <c r="I286" s="2"/>
    </row>
    <row r="287" spans="1:9" x14ac:dyDescent="0.3">
      <c r="A287" s="3" t="s">
        <v>64</v>
      </c>
      <c r="B287" s="3" t="s">
        <v>11</v>
      </c>
      <c r="C287" s="3">
        <v>1527</v>
      </c>
      <c r="D287" s="3">
        <v>945</v>
      </c>
      <c r="E287" s="3">
        <v>324</v>
      </c>
      <c r="F287" s="12">
        <v>255</v>
      </c>
      <c r="G287" s="3"/>
      <c r="H287" s="3">
        <v>1</v>
      </c>
      <c r="I287" s="3">
        <v>2</v>
      </c>
    </row>
    <row r="288" spans="1:9" x14ac:dyDescent="0.3">
      <c r="A288" s="3" t="s">
        <v>64</v>
      </c>
      <c r="B288" s="3" t="s">
        <v>12</v>
      </c>
      <c r="C288" s="3">
        <v>4708</v>
      </c>
      <c r="D288" s="3">
        <v>1966</v>
      </c>
      <c r="E288" s="3">
        <v>920</v>
      </c>
      <c r="F288" s="12">
        <v>1560</v>
      </c>
      <c r="G288" s="3"/>
      <c r="H288" s="3">
        <v>90</v>
      </c>
      <c r="I288" s="3">
        <v>172</v>
      </c>
    </row>
    <row r="289" spans="1:9" x14ac:dyDescent="0.3">
      <c r="A289" s="3" t="s">
        <v>64</v>
      </c>
      <c r="B289" s="3" t="s">
        <v>13</v>
      </c>
      <c r="C289" s="3">
        <v>5960</v>
      </c>
      <c r="D289" s="3">
        <v>2232</v>
      </c>
      <c r="E289" s="3">
        <v>930</v>
      </c>
      <c r="F289" s="12">
        <v>2550</v>
      </c>
      <c r="G289" s="3">
        <v>15</v>
      </c>
      <c r="H289" s="3">
        <v>181</v>
      </c>
      <c r="I289" s="3">
        <v>52</v>
      </c>
    </row>
    <row r="290" spans="1:9" x14ac:dyDescent="0.3">
      <c r="A290" s="3" t="s">
        <v>64</v>
      </c>
      <c r="B290" s="3" t="s">
        <v>14</v>
      </c>
      <c r="C290" s="3">
        <v>4</v>
      </c>
      <c r="D290" s="3">
        <v>1</v>
      </c>
      <c r="E290" s="3"/>
      <c r="F290" s="12">
        <v>3</v>
      </c>
      <c r="G290" s="3"/>
      <c r="H290" s="3"/>
      <c r="I290" s="3"/>
    </row>
    <row r="291" spans="1:9" x14ac:dyDescent="0.3">
      <c r="A291" s="3" t="s">
        <v>64</v>
      </c>
      <c r="B291" s="3" t="s">
        <v>15</v>
      </c>
      <c r="C291" s="3">
        <v>4</v>
      </c>
      <c r="D291" s="3">
        <v>3</v>
      </c>
      <c r="E291" s="3">
        <v>1</v>
      </c>
      <c r="F291" s="12"/>
      <c r="G291" s="3"/>
      <c r="H291" s="3"/>
      <c r="I291" s="3"/>
    </row>
    <row r="292" spans="1:9" s="1" customFormat="1" ht="15" thickBot="1" x14ac:dyDescent="0.35">
      <c r="A292" s="4" t="s">
        <v>17</v>
      </c>
      <c r="B292" s="4"/>
      <c r="C292" s="4">
        <f>SUM(C286:C291)</f>
        <v>12275</v>
      </c>
      <c r="D292" s="4">
        <f t="shared" ref="D292:I292" si="47">SUM(D286:D291)</f>
        <v>5197</v>
      </c>
      <c r="E292" s="4">
        <f>SUM(E286:E291)</f>
        <v>2187</v>
      </c>
      <c r="F292" s="13">
        <f>SUM(F286:F291)</f>
        <v>4378</v>
      </c>
      <c r="G292" s="4">
        <f>SUM(G286:G291)</f>
        <v>15</v>
      </c>
      <c r="H292" s="4">
        <f t="shared" si="47"/>
        <v>272</v>
      </c>
      <c r="I292" s="4">
        <f t="shared" si="47"/>
        <v>226</v>
      </c>
    </row>
    <row r="293" spans="1:9" x14ac:dyDescent="0.3">
      <c r="A293" s="2" t="s">
        <v>65</v>
      </c>
      <c r="B293" s="2" t="s">
        <v>11</v>
      </c>
      <c r="C293" s="2">
        <v>49</v>
      </c>
      <c r="D293" s="2">
        <v>28</v>
      </c>
      <c r="E293" s="2">
        <v>8</v>
      </c>
      <c r="F293" s="11">
        <v>11</v>
      </c>
      <c r="G293" s="2"/>
      <c r="H293" s="2"/>
      <c r="I293" s="2">
        <v>2</v>
      </c>
    </row>
    <row r="294" spans="1:9" x14ac:dyDescent="0.3">
      <c r="A294" s="3" t="s">
        <v>65</v>
      </c>
      <c r="B294" s="3" t="s">
        <v>12</v>
      </c>
      <c r="C294" s="3">
        <v>339</v>
      </c>
      <c r="D294" s="3">
        <v>173</v>
      </c>
      <c r="E294" s="3">
        <v>80</v>
      </c>
      <c r="F294" s="12">
        <v>82</v>
      </c>
      <c r="G294" s="3"/>
      <c r="H294" s="3">
        <v>1</v>
      </c>
      <c r="I294" s="3">
        <v>3</v>
      </c>
    </row>
    <row r="295" spans="1:9" x14ac:dyDescent="0.3">
      <c r="A295" s="3" t="s">
        <v>65</v>
      </c>
      <c r="B295" s="3" t="s">
        <v>13</v>
      </c>
      <c r="C295" s="3">
        <v>619</v>
      </c>
      <c r="D295" s="3">
        <v>318</v>
      </c>
      <c r="E295" s="3">
        <v>100</v>
      </c>
      <c r="F295" s="12">
        <v>184</v>
      </c>
      <c r="G295" s="3"/>
      <c r="H295" s="3">
        <v>12</v>
      </c>
      <c r="I295" s="3">
        <v>5</v>
      </c>
    </row>
    <row r="296" spans="1:9" x14ac:dyDescent="0.3">
      <c r="A296" s="3" t="s">
        <v>65</v>
      </c>
      <c r="B296" s="3" t="s">
        <v>14</v>
      </c>
      <c r="C296" s="3">
        <v>3</v>
      </c>
      <c r="D296" s="3">
        <v>1</v>
      </c>
      <c r="E296" s="3">
        <v>1</v>
      </c>
      <c r="F296" s="12">
        <v>1</v>
      </c>
      <c r="G296" s="3"/>
      <c r="H296" s="3"/>
      <c r="I296" s="3"/>
    </row>
    <row r="297" spans="1:9" s="1" customFormat="1" ht="15" thickBot="1" x14ac:dyDescent="0.35">
      <c r="A297" s="4" t="s">
        <v>17</v>
      </c>
      <c r="B297" s="4"/>
      <c r="C297" s="4">
        <f>SUM(C293:C296)</f>
        <v>1010</v>
      </c>
      <c r="D297" s="4">
        <f t="shared" ref="D297:I297" si="48">SUM(D293:D296)</f>
        <v>520</v>
      </c>
      <c r="E297" s="4">
        <f>SUM(E293:E296)</f>
        <v>189</v>
      </c>
      <c r="F297" s="13">
        <f>SUM(F293:F296)</f>
        <v>278</v>
      </c>
      <c r="G297" s="4">
        <f>SUM(G293:G296)</f>
        <v>0</v>
      </c>
      <c r="H297" s="4">
        <f t="shared" si="48"/>
        <v>13</v>
      </c>
      <c r="I297" s="4">
        <f t="shared" si="48"/>
        <v>10</v>
      </c>
    </row>
    <row r="298" spans="1:9" x14ac:dyDescent="0.3">
      <c r="A298" s="2" t="s">
        <v>66</v>
      </c>
      <c r="B298" s="2" t="s">
        <v>10</v>
      </c>
      <c r="C298" s="2">
        <v>12</v>
      </c>
      <c r="D298" s="2">
        <v>9</v>
      </c>
      <c r="E298" s="2">
        <v>3</v>
      </c>
      <c r="F298" s="11"/>
      <c r="G298" s="2"/>
      <c r="H298" s="2"/>
      <c r="I298" s="2"/>
    </row>
    <row r="299" spans="1:9" x14ac:dyDescent="0.3">
      <c r="A299" s="3" t="s">
        <v>66</v>
      </c>
      <c r="B299" s="3" t="s">
        <v>11</v>
      </c>
      <c r="C299" s="3">
        <v>519</v>
      </c>
      <c r="D299" s="3">
        <v>368</v>
      </c>
      <c r="E299" s="3">
        <v>94</v>
      </c>
      <c r="F299" s="12">
        <v>57</v>
      </c>
      <c r="G299" s="3"/>
      <c r="H299" s="3"/>
      <c r="I299" s="3"/>
    </row>
    <row r="300" spans="1:9" x14ac:dyDescent="0.3">
      <c r="A300" s="3" t="s">
        <v>66</v>
      </c>
      <c r="B300" s="3" t="s">
        <v>12</v>
      </c>
      <c r="C300" s="3">
        <v>3775</v>
      </c>
      <c r="D300" s="3">
        <v>1972</v>
      </c>
      <c r="E300" s="3">
        <v>862</v>
      </c>
      <c r="F300" s="12">
        <v>886</v>
      </c>
      <c r="G300" s="3"/>
      <c r="H300" s="3">
        <v>25</v>
      </c>
      <c r="I300" s="3">
        <v>30</v>
      </c>
    </row>
    <row r="301" spans="1:9" x14ac:dyDescent="0.3">
      <c r="A301" s="3" t="s">
        <v>66</v>
      </c>
      <c r="B301" s="3" t="s">
        <v>13</v>
      </c>
      <c r="C301" s="3">
        <v>7066</v>
      </c>
      <c r="D301" s="3">
        <v>3049</v>
      </c>
      <c r="E301" s="3">
        <v>1293</v>
      </c>
      <c r="F301" s="12">
        <v>2540</v>
      </c>
      <c r="G301" s="3">
        <v>4</v>
      </c>
      <c r="H301" s="3">
        <v>119</v>
      </c>
      <c r="I301" s="3">
        <v>61</v>
      </c>
    </row>
    <row r="302" spans="1:9" x14ac:dyDescent="0.3">
      <c r="A302" s="3" t="s">
        <v>66</v>
      </c>
      <c r="B302" s="3" t="s">
        <v>14</v>
      </c>
      <c r="C302" s="3">
        <v>8</v>
      </c>
      <c r="D302" s="3">
        <v>3</v>
      </c>
      <c r="E302" s="3">
        <v>1</v>
      </c>
      <c r="F302" s="12">
        <v>3</v>
      </c>
      <c r="G302" s="3"/>
      <c r="H302" s="3">
        <v>1</v>
      </c>
      <c r="I302" s="3"/>
    </row>
    <row r="303" spans="1:9" s="1" customFormat="1" ht="15" thickBot="1" x14ac:dyDescent="0.35">
      <c r="A303" s="4" t="s">
        <v>17</v>
      </c>
      <c r="B303" s="4"/>
      <c r="C303" s="4">
        <f>SUM(C298:C302)</f>
        <v>11380</v>
      </c>
      <c r="D303" s="4">
        <f t="shared" ref="D303:I303" si="49">SUM(D298:D302)</f>
        <v>5401</v>
      </c>
      <c r="E303" s="4">
        <f>SUM(E298:E302)</f>
        <v>2253</v>
      </c>
      <c r="F303" s="13">
        <f>SUM(F298:F302)</f>
        <v>3486</v>
      </c>
      <c r="G303" s="4">
        <f>SUM(G298:G302)</f>
        <v>4</v>
      </c>
      <c r="H303" s="4">
        <f t="shared" si="49"/>
        <v>145</v>
      </c>
      <c r="I303" s="4">
        <f t="shared" si="49"/>
        <v>91</v>
      </c>
    </row>
    <row r="304" spans="1:9" x14ac:dyDescent="0.3">
      <c r="A304" s="2" t="s">
        <v>67</v>
      </c>
      <c r="B304" s="2" t="s">
        <v>11</v>
      </c>
      <c r="C304" s="2">
        <v>17</v>
      </c>
      <c r="D304" s="2">
        <v>15</v>
      </c>
      <c r="E304" s="2">
        <v>2</v>
      </c>
      <c r="F304" s="11"/>
      <c r="G304" s="2"/>
      <c r="H304" s="2"/>
      <c r="I304" s="2"/>
    </row>
    <row r="305" spans="1:9" x14ac:dyDescent="0.3">
      <c r="A305" s="3" t="s">
        <v>67</v>
      </c>
      <c r="B305" s="3" t="s">
        <v>12</v>
      </c>
      <c r="C305" s="3">
        <v>126</v>
      </c>
      <c r="D305" s="3">
        <v>68</v>
      </c>
      <c r="E305" s="3">
        <v>27</v>
      </c>
      <c r="F305" s="12">
        <v>31</v>
      </c>
      <c r="G305" s="3"/>
      <c r="H305" s="3"/>
      <c r="I305" s="3"/>
    </row>
    <row r="306" spans="1:9" x14ac:dyDescent="0.3">
      <c r="A306" s="3" t="s">
        <v>67</v>
      </c>
      <c r="B306" s="3" t="s">
        <v>13</v>
      </c>
      <c r="C306" s="3">
        <v>220</v>
      </c>
      <c r="D306" s="3">
        <v>99</v>
      </c>
      <c r="E306" s="3">
        <v>38</v>
      </c>
      <c r="F306" s="12">
        <v>72</v>
      </c>
      <c r="G306" s="3"/>
      <c r="H306" s="3">
        <v>6</v>
      </c>
      <c r="I306" s="3">
        <v>5</v>
      </c>
    </row>
    <row r="307" spans="1:9" s="1" customFormat="1" ht="15" thickBot="1" x14ac:dyDescent="0.35">
      <c r="A307" s="4" t="s">
        <v>17</v>
      </c>
      <c r="B307" s="4"/>
      <c r="C307" s="4">
        <f>SUM(C304:C306)</f>
        <v>363</v>
      </c>
      <c r="D307" s="4">
        <f t="shared" ref="D307:I307" si="50">SUM(D304:D306)</f>
        <v>182</v>
      </c>
      <c r="E307" s="4">
        <f>SUM(E304:E306)</f>
        <v>67</v>
      </c>
      <c r="F307" s="13">
        <f>SUM(F304:F306)</f>
        <v>103</v>
      </c>
      <c r="G307" s="4">
        <f>SUM(G304:G306)</f>
        <v>0</v>
      </c>
      <c r="H307" s="4">
        <f t="shared" si="50"/>
        <v>6</v>
      </c>
      <c r="I307" s="4">
        <f t="shared" si="50"/>
        <v>5</v>
      </c>
    </row>
    <row r="308" spans="1:9" x14ac:dyDescent="0.3">
      <c r="A308" s="2" t="s">
        <v>68</v>
      </c>
      <c r="B308" s="22" t="s">
        <v>10</v>
      </c>
      <c r="C308" s="23">
        <v>52</v>
      </c>
      <c r="D308" s="23">
        <v>32</v>
      </c>
      <c r="E308" s="23">
        <v>11</v>
      </c>
      <c r="F308" s="24">
        <v>9</v>
      </c>
      <c r="G308" s="25"/>
      <c r="H308" s="25"/>
      <c r="I308" s="25"/>
    </row>
    <row r="309" spans="1:9" x14ac:dyDescent="0.3">
      <c r="A309" s="3" t="s">
        <v>68</v>
      </c>
      <c r="B309" s="7" t="s">
        <v>11</v>
      </c>
      <c r="C309" s="8">
        <v>377</v>
      </c>
      <c r="D309" s="8">
        <v>175</v>
      </c>
      <c r="E309" s="8">
        <v>111</v>
      </c>
      <c r="F309" s="16">
        <v>85</v>
      </c>
      <c r="G309" s="8">
        <v>6</v>
      </c>
      <c r="H309" s="10"/>
      <c r="I309" s="10"/>
    </row>
    <row r="310" spans="1:9" x14ac:dyDescent="0.3">
      <c r="A310" s="3" t="s">
        <v>68</v>
      </c>
      <c r="B310" s="7" t="s">
        <v>12</v>
      </c>
      <c r="C310" s="8">
        <v>1358</v>
      </c>
      <c r="D310" s="8">
        <v>550</v>
      </c>
      <c r="E310" s="8">
        <v>303</v>
      </c>
      <c r="F310" s="16">
        <v>421</v>
      </c>
      <c r="G310" s="8">
        <v>35</v>
      </c>
      <c r="H310" s="8">
        <v>1</v>
      </c>
      <c r="I310" s="8">
        <v>48</v>
      </c>
    </row>
    <row r="311" spans="1:9" x14ac:dyDescent="0.3">
      <c r="A311" s="3" t="s">
        <v>68</v>
      </c>
      <c r="B311" s="7" t="s">
        <v>13</v>
      </c>
      <c r="C311" s="8">
        <v>2783</v>
      </c>
      <c r="D311" s="8">
        <v>1004</v>
      </c>
      <c r="E311" s="8">
        <v>453</v>
      </c>
      <c r="F311" s="16">
        <v>927</v>
      </c>
      <c r="G311" s="8">
        <v>74</v>
      </c>
      <c r="H311" s="8">
        <v>176</v>
      </c>
      <c r="I311" s="8">
        <v>149</v>
      </c>
    </row>
    <row r="312" spans="1:9" x14ac:dyDescent="0.3">
      <c r="A312" s="3" t="s">
        <v>68</v>
      </c>
      <c r="B312" s="7" t="s">
        <v>14</v>
      </c>
      <c r="C312" s="8">
        <v>4</v>
      </c>
      <c r="D312" s="8">
        <v>1</v>
      </c>
      <c r="E312" s="8">
        <v>2</v>
      </c>
      <c r="F312" s="16">
        <v>1</v>
      </c>
      <c r="G312" s="10"/>
      <c r="H312" s="10"/>
      <c r="I312" s="10"/>
    </row>
    <row r="313" spans="1:9" x14ac:dyDescent="0.3">
      <c r="A313" s="3" t="s">
        <v>68</v>
      </c>
      <c r="B313" s="7" t="s">
        <v>15</v>
      </c>
      <c r="C313" s="8">
        <v>5</v>
      </c>
      <c r="D313" s="8">
        <v>4</v>
      </c>
      <c r="E313" s="10"/>
      <c r="F313" s="16">
        <v>1</v>
      </c>
      <c r="G313" s="10"/>
      <c r="H313" s="10"/>
      <c r="I313" s="10"/>
    </row>
    <row r="314" spans="1:9" s="1" customFormat="1" ht="15" thickBot="1" x14ac:dyDescent="0.35">
      <c r="A314" s="4" t="s">
        <v>17</v>
      </c>
      <c r="B314" s="4"/>
      <c r="C314" s="4">
        <f>SUM(C308:C313)</f>
        <v>4579</v>
      </c>
      <c r="D314" s="4">
        <f t="shared" ref="D314:I314" si="51">SUM(D308:D313)</f>
        <v>1766</v>
      </c>
      <c r="E314" s="4">
        <f>SUM(E308:E313)</f>
        <v>880</v>
      </c>
      <c r="F314" s="13">
        <f>SUM(F308:F313)</f>
        <v>1444</v>
      </c>
      <c r="G314" s="4">
        <f>SUM(G308:G313)</f>
        <v>115</v>
      </c>
      <c r="H314" s="4">
        <f t="shared" si="51"/>
        <v>177</v>
      </c>
      <c r="I314" s="4">
        <f t="shared" si="51"/>
        <v>197</v>
      </c>
    </row>
    <row r="315" spans="1:9" x14ac:dyDescent="0.3">
      <c r="A315" s="2" t="s">
        <v>1</v>
      </c>
      <c r="B315" s="22" t="s">
        <v>10</v>
      </c>
      <c r="C315" s="23">
        <v>227</v>
      </c>
      <c r="D315" s="23">
        <v>130</v>
      </c>
      <c r="E315" s="23">
        <v>70</v>
      </c>
      <c r="F315" s="24">
        <v>26</v>
      </c>
      <c r="G315" s="25"/>
      <c r="H315" s="25"/>
      <c r="I315" s="23">
        <v>1</v>
      </c>
    </row>
    <row r="316" spans="1:9" x14ac:dyDescent="0.3">
      <c r="A316" s="3" t="s">
        <v>1</v>
      </c>
      <c r="B316" s="7" t="s">
        <v>11</v>
      </c>
      <c r="C316" s="8">
        <v>1544</v>
      </c>
      <c r="D316" s="8">
        <v>959</v>
      </c>
      <c r="E316" s="8">
        <v>281</v>
      </c>
      <c r="F316" s="16">
        <v>296</v>
      </c>
      <c r="G316" s="8">
        <v>7</v>
      </c>
      <c r="H316" s="10"/>
      <c r="I316" s="8">
        <v>1</v>
      </c>
    </row>
    <row r="317" spans="1:9" x14ac:dyDescent="0.3">
      <c r="A317" s="3" t="s">
        <v>1</v>
      </c>
      <c r="B317" s="7" t="s">
        <v>12</v>
      </c>
      <c r="C317" s="8">
        <v>9199</v>
      </c>
      <c r="D317" s="8">
        <v>3463</v>
      </c>
      <c r="E317" s="8">
        <v>2112</v>
      </c>
      <c r="F317" s="16">
        <v>3141</v>
      </c>
      <c r="G317" s="8">
        <v>245</v>
      </c>
      <c r="H317" s="8">
        <v>98</v>
      </c>
      <c r="I317" s="8">
        <v>140</v>
      </c>
    </row>
    <row r="318" spans="1:9" x14ac:dyDescent="0.3">
      <c r="A318" s="3" t="s">
        <v>1</v>
      </c>
      <c r="B318" s="7" t="s">
        <v>13</v>
      </c>
      <c r="C318" s="8">
        <v>10806</v>
      </c>
      <c r="D318" s="8">
        <v>3022</v>
      </c>
      <c r="E318" s="8">
        <v>1574</v>
      </c>
      <c r="F318" s="16">
        <v>4884</v>
      </c>
      <c r="G318" s="8">
        <v>486</v>
      </c>
      <c r="H318" s="8">
        <v>542</v>
      </c>
      <c r="I318" s="8">
        <v>298</v>
      </c>
    </row>
    <row r="319" spans="1:9" x14ac:dyDescent="0.3">
      <c r="A319" s="3" t="s">
        <v>1</v>
      </c>
      <c r="B319" s="7" t="s">
        <v>14</v>
      </c>
      <c r="C319" s="8">
        <v>311</v>
      </c>
      <c r="D319" s="8">
        <v>166</v>
      </c>
      <c r="E319" s="8">
        <v>67</v>
      </c>
      <c r="F319" s="16">
        <v>72</v>
      </c>
      <c r="G319" s="8">
        <v>4</v>
      </c>
      <c r="H319" s="8">
        <v>2</v>
      </c>
      <c r="I319" s="10"/>
    </row>
    <row r="320" spans="1:9" ht="15" thickBot="1" x14ac:dyDescent="0.35">
      <c r="A320" s="26" t="s">
        <v>1</v>
      </c>
      <c r="B320" s="27" t="s">
        <v>15</v>
      </c>
      <c r="C320" s="28">
        <v>5</v>
      </c>
      <c r="D320" s="28">
        <v>3</v>
      </c>
      <c r="E320" s="28">
        <v>1</v>
      </c>
      <c r="F320" s="29">
        <v>1</v>
      </c>
      <c r="G320" s="30"/>
      <c r="H320" s="30"/>
      <c r="I320" s="30"/>
    </row>
    <row r="321" spans="1:9" s="1" customFormat="1" ht="15" thickBot="1" x14ac:dyDescent="0.35">
      <c r="A321" s="20" t="s">
        <v>17</v>
      </c>
      <c r="B321" s="20"/>
      <c r="C321" s="20">
        <f>SUM(C315:C320)</f>
        <v>22092</v>
      </c>
      <c r="D321" s="20">
        <f t="shared" ref="D321:I321" si="52">SUM(D315:D320)</f>
        <v>7743</v>
      </c>
      <c r="E321" s="20">
        <f>SUM(E315:E320)</f>
        <v>4105</v>
      </c>
      <c r="F321" s="21">
        <f>SUM(F315:F320)</f>
        <v>8420</v>
      </c>
      <c r="G321" s="20">
        <f>SUM(G315:G320)</f>
        <v>742</v>
      </c>
      <c r="H321" s="20">
        <f t="shared" si="52"/>
        <v>642</v>
      </c>
      <c r="I321" s="20">
        <f t="shared" si="52"/>
        <v>440</v>
      </c>
    </row>
    <row r="322" spans="1:9" s="1" customFormat="1" ht="15" thickBot="1" x14ac:dyDescent="0.35">
      <c r="A322" s="39" t="s">
        <v>69</v>
      </c>
      <c r="B322" s="40"/>
      <c r="C322" s="17">
        <f>SUM(C321,C314,C307,C303,C297,C292,C285,C279,C273,C266,C259,C252,C247,C241,C236,C229,C223,C217,C211,C207,C201,C195,C190,C183,C177,C170,C165,C160,C154,C148,C141,C135,C129,C122,C116,C110,C104,C98,C92,C86,C80,C74,C69,C63,C56,C50,C44,C38,C32,C25,C19,C13,C7)</f>
        <v>661996</v>
      </c>
      <c r="D322" s="17">
        <f t="shared" ref="D322:I322" si="53">SUM(D321,D314,D307,D303,D297,D292,D285,D279,D273,D266,D259,D252,D247,D241,D236,D229,D223,D217,D211,D207,D201,D195,D190,D183,D177,D170,D165,D160,D154,D148,D141,D135,D129,D122,D116,D110,D104,D98,D92,D86,D80,D74,D69,D63,D56,D50,D44,D38,D32,D25,D19,D13,D7)</f>
        <v>300659</v>
      </c>
      <c r="E322" s="18">
        <f>SUM(E321,E314,E307,E303,E297,E292,E285,E279,E273,E266,E259,E252,E247,E241,E236,E229,E223,E217,E211,E207,E201,E195,E190,E183,E177,E170,E165,E160,E154,E148,E141,E135,E129,E122,E116,E110,E104,E98,E92,E86,E80,E74,E69,E63,E56,E50,E44,E38,E32,E25,E19,E13,E7)</f>
        <v>121377</v>
      </c>
      <c r="F322" s="19">
        <f>SUM(F321,F314,F307,F303,F297,F292,F285,F279,F273,F266,F259,F252,F247,F241,F236,F229,F223,F217,F211,F207,F201,F195,F190,F183,F177,F170,F165,F160,F154,F148,F141,F135,F129,F122,F116,F110,F104,F98,F92,F86,F80,F74,F69,F63,F56,F50,F44,F38,F32,F25,F19,F13,F7)</f>
        <v>215377</v>
      </c>
      <c r="G322" s="18">
        <f>SUM(G321,G314,G307,G303,G297,G292,G285,G279,G273,G266,G259,G252,G247,G241,G236,G229,G223,G217,G211,G207,G201,G195,G190,G183,G177,G170,G165,G160,G154,G148,G141,G135,G129,G122,G116,G110,G104,G98,G92,G86,G80,G74,G69,G63,G56,G50,G44,G38,G32,G25,G19,G13,G7)</f>
        <v>1220</v>
      </c>
      <c r="H322" s="18">
        <f t="shared" si="53"/>
        <v>14108</v>
      </c>
      <c r="I322" s="18">
        <f t="shared" si="53"/>
        <v>9255</v>
      </c>
    </row>
  </sheetData>
  <mergeCells count="1">
    <mergeCell ref="A322:B322"/>
  </mergeCells>
  <printOptions horizontalCentered="1"/>
  <pageMargins left="0.25" right="0.25" top="0.5" bottom="0.5" header="0.3" footer="0.3"/>
  <pageSetup scale="94" orientation="landscape" r:id="rId1"/>
  <headerFooter>
    <oddHeader>&amp;C&amp;"-,Bold"2022 AP SCHOLARS</oddHeader>
  </headerFooter>
  <rowBreaks count="8" manualBreakCount="8">
    <brk id="32" max="16383" man="1"/>
    <brk id="69" max="16383" man="1"/>
    <brk id="104" max="16383" man="1"/>
    <brk id="177" max="16383" man="1"/>
    <brk id="211" max="16383" man="1"/>
    <brk id="241" max="16383" man="1"/>
    <brk id="273" max="16383" man="1"/>
    <brk id="30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2902237B106488A50A040DF937CB9" ma:contentTypeVersion="32" ma:contentTypeDescription="Create a new document." ma:contentTypeScope="" ma:versionID="39e7e915dc5ceb929898bff0f1bb62fa">
  <xsd:schema xmlns:xsd="http://www.w3.org/2001/XMLSchema" xmlns:xs="http://www.w3.org/2001/XMLSchema" xmlns:p="http://schemas.microsoft.com/office/2006/metadata/properties" xmlns:ns2="3b8630b7-794c-44c6-98ac-176dcbe715c8" xmlns:ns3="369ee6f6-9d62-4491-b7a4-66255d695e6f" targetNamespace="http://schemas.microsoft.com/office/2006/metadata/properties" ma:root="true" ma:fieldsID="843802bc0b2d060fde1cb95b166c06b8" ns2:_="" ns3:_="">
    <xsd:import namespace="3b8630b7-794c-44c6-98ac-176dcbe715c8"/>
    <xsd:import namespace="369ee6f6-9d62-4491-b7a4-66255d695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tatus" minOccurs="0"/>
                <xsd:element ref="ns2:Notes" minOccurs="0"/>
                <xsd:element ref="ns2:MediaLengthInSeconds" minOccurs="0"/>
                <xsd:element ref="ns2:MediaServiceLocation" minOccurs="0"/>
                <xsd:element ref="ns2:SmartsheetRow" minOccurs="0"/>
                <xsd:element ref="ns2:PostingDate" minOccurs="0"/>
                <xsd:element ref="ns2:Don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630b7-794c-44c6-98ac-176dcbe71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19" nillable="true" ma:displayName="Status" ma:description="Status of Ticket/Work" ma:format="Dropdown" ma:internalName="Statu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ew"/>
                        <xsd:enumeration value="Dev Ready"/>
                        <xsd:enumeration value="In Dev"/>
                        <xsd:enumeration value="Ready for QA"/>
                        <xsd:enumeration value="In QA"/>
                        <xsd:enumeration value="Ready to Deploy"/>
                        <xsd:enumeration value="Done"/>
                        <xsd:enumeration value="Post-Launch Edits"/>
                        <xsd:enumeration value="Content Received"/>
                        <xsd:enumeration value="Content Not Received"/>
                        <xsd:enumeration value="Ready for Karen"/>
                        <xsd:enumeration value="Ready for Stakeholders"/>
                        <xsd:enumeration value="Blocked"/>
                        <xsd:enumeration value="Draft Deck - Not Final"/>
                        <xsd:enumeration value="Final Deck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otes" ma:index="20" nillable="true" ma:displayName="Notes" ma:description="Notes for team members, stakeholders, etc. " ma:format="Dropdown" ma:internalName="Notes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SmartsheetRow" ma:index="23" nillable="true" ma:displayName="Smartsheet Row" ma:format="Hyperlink" ma:internalName="SmartsheetR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ostingDate" ma:index="24" nillable="true" ma:displayName="Posting Date" ma:format="DateOnly" ma:internalName="PostingDate">
      <xsd:simpleType>
        <xsd:restriction base="dms:DateTime"/>
      </xsd:simpleType>
    </xsd:element>
    <xsd:element name="Done" ma:index="25" nillable="true" ma:displayName="Done" ma:default="0" ma:internalName="Done">
      <xsd:simpleType>
        <xsd:restriction base="dms:Boolea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e5650d7-bd54-4c78-86b3-0ad055013b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ee6f6-9d62-4491-b7a4-66255d695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fd83a519-8996-4bac-aa1e-c2a4ce392b68}" ma:internalName="TaxCatchAll" ma:showField="CatchAllData" ma:web="369ee6f6-9d62-4491-b7a4-66255d695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9ee6f6-9d62-4491-b7a4-66255d695e6f" xsi:nil="true"/>
    <Status xmlns="3b8630b7-794c-44c6-98ac-176dcbe715c8" xsi:nil="true"/>
    <lcf76f155ced4ddcb4097134ff3c332f xmlns="3b8630b7-794c-44c6-98ac-176dcbe715c8">
      <Terms xmlns="http://schemas.microsoft.com/office/infopath/2007/PartnerControls"/>
    </lcf76f155ced4ddcb4097134ff3c332f>
    <Notes xmlns="3b8630b7-794c-44c6-98ac-176dcbe715c8" xsi:nil="true"/>
    <PostingDate xmlns="3b8630b7-794c-44c6-98ac-176dcbe715c8" xsi:nil="true"/>
    <SmartsheetRow xmlns="3b8630b7-794c-44c6-98ac-176dcbe715c8">
      <Url xsi:nil="true"/>
      <Description xsi:nil="true"/>
    </SmartsheetRow>
    <Done xmlns="3b8630b7-794c-44c6-98ac-176dcbe715c8">false</Don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05B6AE-D443-4C77-9A87-C899DEBA8923}"/>
</file>

<file path=customXml/itemProps2.xml><?xml version="1.0" encoding="utf-8"?>
<ds:datastoreItem xmlns:ds="http://schemas.openxmlformats.org/officeDocument/2006/customXml" ds:itemID="{7CFC16BD-0C05-49DA-AE96-B92A8BAEF41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47eddda-9a86-439b-adf2-47a8b3fa6208"/>
    <ds:schemaRef ds:uri="http://purl.org/dc/elements/1.1/"/>
    <ds:schemaRef ds:uri="http://schemas.microsoft.com/office/2006/metadata/properties"/>
    <ds:schemaRef ds:uri="2f094943-5993-40d9-8aa9-c237da1e8a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779D5D-840E-4433-8D87-014BDE7339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AP Scholar Counts</vt:lpstr>
      <vt:lpstr>'2022 AP Scholar Counts'!Print_Titles</vt:lpstr>
      <vt:lpstr>qry_DomesticWithStates_Crosstab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Negron, Shannon C</dc:creator>
  <cp:lastModifiedBy>Kristen Pisanelli</cp:lastModifiedBy>
  <cp:lastPrinted>2022-09-15T17:09:57Z</cp:lastPrinted>
  <dcterms:created xsi:type="dcterms:W3CDTF">2022-09-01T19:11:32Z</dcterms:created>
  <dcterms:modified xsi:type="dcterms:W3CDTF">2022-09-30T20:00:44Z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0x01010063F2902237B106488A50A040DF937CB9</vt:lpwstr>
  </property>
</Properties>
</file>