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'A'!$U$57:$IV$8188</definedName>
    <definedName name="HEADING">'A'!$M$3:$IV$8183</definedName>
  </definedNames>
  <calcPr fullCalcOnLoad="1"/>
</workbook>
</file>

<file path=xl/sharedStrings.xml><?xml version="1.0" encoding="utf-8"?>
<sst xmlns="http://schemas.openxmlformats.org/spreadsheetml/2006/main" count="66" uniqueCount="61">
  <si>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</si>
  <si>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</si>
  <si>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</si>
  <si>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</si>
  <si>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</si>
  <si>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</si>
  <si>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</si>
  <si>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</si>
  <si>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</si>
  <si>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</si>
  <si>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</si>
  <si>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</si>
  <si>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</si>
  <si>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</si>
  <si>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</si>
  <si>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</si>
  <si>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</si>
  <si>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</si>
  <si>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</si>
  <si>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</si>
  <si>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</si>
  <si>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</si>
  <si>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</si>
  <si>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</si>
  <si>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</si>
  <si>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</si>
  <si>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</si>
  <si>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</si>
  <si>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</si>
  <si>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</si>
  <si>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</si>
  <si>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</si>
  <si>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</si>
  <si>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</si>
  <si>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</si>
  <si>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</si>
  <si>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</si>
  <si>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</si>
  <si>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</si>
  <si>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</si>
  <si>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</si>
  <si>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</si>
  <si>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</si>
  <si>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</si>
  <si>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</si>
  <si>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</si>
  <si>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LATIN - LITERATURE</t>
  </si>
  <si>
    <t>GOVT. &amp; POL. - COMP.</t>
  </si>
  <si>
    <t>GOVT. &amp; POL. - U.S.</t>
  </si>
  <si>
    <t>STUDIO ART - 2-D DESIGN</t>
  </si>
  <si>
    <t>STUDIO ART - 3-D DESIGN</t>
  </si>
  <si>
    <t>EUROPEAN HISTORY</t>
  </si>
  <si>
    <t>Not HS</t>
  </si>
  <si>
    <t>GRADE</t>
  </si>
  <si>
    <t>&lt;9TH</t>
  </si>
  <si>
    <t>ITALIAN LANG</t>
  </si>
  <si>
    <t>NOT</t>
  </si>
  <si>
    <t>STATED</t>
  </si>
  <si>
    <t>CHINESE LANG &amp; CULTURE</t>
  </si>
  <si>
    <t>JAPANESE LANG &amp; CULTURE</t>
  </si>
  <si>
    <t>2008-2009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</si>
</sst>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u val="single"/>
      <sz val="5.25"/>
      <color indexed="12"/>
      <name val="Times New Roman"/>
      <family val="1"/>
    </font>
    <font>
      <u val="single"/>
      <sz val="5.25"/>
      <color indexed="36"/>
      <name val="Times New Roman"/>
      <family val="1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tabSelected="1" zoomScale="75" zoomScaleNormal="75" zoomScalePageLayoutView="0" workbookViewId="0" topLeftCell="C2">
      <selection activeCell="I20" sqref="I20"/>
    </sheetView>
  </sheetViews>
  <sheetFormatPr defaultColWidth="9.796875" defaultRowHeight="10.5"/>
  <cols>
    <col min="1" max="1" width="3" style="4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10" width="15" style="0" customWidth="1"/>
    <col min="11" max="11" width="16.796875" style="0" bestFit="1" customWidth="1"/>
    <col min="12" max="12" width="17.3984375" style="0" customWidth="1"/>
    <col min="13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12"/>
      <c r="E6" s="13" t="s">
        <v>1</v>
      </c>
      <c r="F6" s="12"/>
      <c r="G6" s="12"/>
      <c r="H6" s="12"/>
      <c r="I6" s="12"/>
      <c r="J6" s="12"/>
      <c r="K6" s="12"/>
      <c r="L6" s="12"/>
      <c r="M6" s="13">
        <v>2008</v>
      </c>
      <c r="N6" s="13">
        <v>2009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54</v>
      </c>
      <c r="J7" s="13" t="s">
        <v>56</v>
      </c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52</v>
      </c>
      <c r="I8" s="16" t="s">
        <v>53</v>
      </c>
      <c r="J8" s="16" t="s">
        <v>57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60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1691</v>
      </c>
      <c r="D9" s="20">
        <v>76</v>
      </c>
      <c r="E9" s="20">
        <v>2065</v>
      </c>
      <c r="F9" s="20">
        <v>6240</v>
      </c>
      <c r="G9" s="20">
        <v>11456</v>
      </c>
      <c r="H9" s="21">
        <v>9</v>
      </c>
      <c r="I9" s="20">
        <v>0</v>
      </c>
      <c r="J9" s="20">
        <v>773</v>
      </c>
      <c r="K9" s="20">
        <v>6608</v>
      </c>
      <c r="L9" s="20">
        <v>14011</v>
      </c>
      <c r="M9" s="20">
        <v>20418</v>
      </c>
      <c r="N9" s="20">
        <v>20619</v>
      </c>
      <c r="O9" s="20">
        <f aca="true" t="shared" si="0" ref="O9:O43">((N9-M9)/M9)*100</f>
        <v>0.9844255069056715</v>
      </c>
      <c r="P9" s="20">
        <v>1221</v>
      </c>
      <c r="Q9" s="22"/>
    </row>
    <row r="10" spans="1:17" s="14" customFormat="1" ht="15" customHeight="1">
      <c r="A10" s="15"/>
      <c r="B10" s="19" t="s">
        <v>17</v>
      </c>
      <c r="C10" s="20">
        <v>9154</v>
      </c>
      <c r="D10" s="20">
        <v>1494</v>
      </c>
      <c r="E10" s="20">
        <v>15580</v>
      </c>
      <c r="F10" s="20">
        <v>59605</v>
      </c>
      <c r="G10" s="20">
        <v>77607</v>
      </c>
      <c r="H10" s="21">
        <v>76</v>
      </c>
      <c r="I10" s="20">
        <v>23</v>
      </c>
      <c r="J10" s="20">
        <v>5195</v>
      </c>
      <c r="K10" s="20">
        <v>66482</v>
      </c>
      <c r="L10" s="20">
        <v>93098</v>
      </c>
      <c r="M10" s="20">
        <v>154504</v>
      </c>
      <c r="N10" s="20">
        <v>159580</v>
      </c>
      <c r="O10" s="20">
        <f t="shared" si="0"/>
        <v>3.2853518355511833</v>
      </c>
      <c r="P10" s="20">
        <v>2541</v>
      </c>
      <c r="Q10" s="22"/>
    </row>
    <row r="11" spans="1:17" s="23" customFormat="1" ht="15" customHeight="1">
      <c r="A11" s="15"/>
      <c r="B11" s="24" t="s">
        <v>18</v>
      </c>
      <c r="C11" s="20">
        <v>12423</v>
      </c>
      <c r="D11" s="20">
        <v>219</v>
      </c>
      <c r="E11" s="20">
        <v>3181</v>
      </c>
      <c r="F11" s="20">
        <v>45674</v>
      </c>
      <c r="G11" s="20">
        <v>174097</v>
      </c>
      <c r="H11" s="21">
        <v>500</v>
      </c>
      <c r="I11" s="20">
        <v>26</v>
      </c>
      <c r="J11" s="20">
        <v>6891</v>
      </c>
      <c r="K11" s="20">
        <v>118846</v>
      </c>
      <c r="L11" s="20">
        <v>111742</v>
      </c>
      <c r="M11" s="20">
        <v>222835</v>
      </c>
      <c r="N11" s="20">
        <v>230588</v>
      </c>
      <c r="O11" s="20">
        <f t="shared" si="0"/>
        <v>3.479255951713151</v>
      </c>
      <c r="P11" s="20">
        <v>2797</v>
      </c>
      <c r="Q11" s="22"/>
    </row>
    <row r="12" spans="1:17" s="14" customFormat="1" ht="15" customHeight="1">
      <c r="A12" s="15"/>
      <c r="B12" s="24" t="s">
        <v>19</v>
      </c>
      <c r="C12" s="20">
        <v>5083</v>
      </c>
      <c r="D12" s="20">
        <v>190</v>
      </c>
      <c r="E12" s="20">
        <v>1493</v>
      </c>
      <c r="F12" s="20">
        <v>16900</v>
      </c>
      <c r="G12" s="20">
        <v>52291</v>
      </c>
      <c r="H12" s="21">
        <v>171</v>
      </c>
      <c r="I12" s="20">
        <v>32</v>
      </c>
      <c r="J12" s="20">
        <v>1888</v>
      </c>
      <c r="K12" s="20">
        <v>42891</v>
      </c>
      <c r="L12" s="20">
        <v>30074</v>
      </c>
      <c r="M12" s="20">
        <v>69103</v>
      </c>
      <c r="N12" s="20">
        <v>72965</v>
      </c>
      <c r="O12" s="20">
        <f t="shared" si="0"/>
        <v>5.588758809313633</v>
      </c>
      <c r="P12" s="20">
        <v>1600</v>
      </c>
      <c r="Q12" s="22"/>
    </row>
    <row r="13" spans="1:17" s="14" customFormat="1" ht="15" customHeight="1">
      <c r="A13" s="15"/>
      <c r="B13" s="19" t="s">
        <v>20</v>
      </c>
      <c r="C13" s="20">
        <v>7236</v>
      </c>
      <c r="D13" s="12">
        <v>106</v>
      </c>
      <c r="E13" s="20">
        <v>6643</v>
      </c>
      <c r="F13" s="20">
        <v>54231</v>
      </c>
      <c r="G13" s="20">
        <v>40585</v>
      </c>
      <c r="H13" s="21">
        <v>206</v>
      </c>
      <c r="I13" s="20">
        <v>7</v>
      </c>
      <c r="J13" s="20">
        <v>3011</v>
      </c>
      <c r="K13" s="20">
        <v>56405</v>
      </c>
      <c r="L13" s="20">
        <v>48384</v>
      </c>
      <c r="M13" s="20">
        <v>100586</v>
      </c>
      <c r="N13" s="20">
        <v>104789</v>
      </c>
      <c r="O13" s="20">
        <f t="shared" si="0"/>
        <v>4.178513908496212</v>
      </c>
      <c r="P13" s="30">
        <v>2090</v>
      </c>
      <c r="Q13" s="22"/>
    </row>
    <row r="14" spans="1:17" s="14" customFormat="1" ht="15" customHeight="1">
      <c r="A14" s="15"/>
      <c r="B14" s="19" t="s">
        <v>58</v>
      </c>
      <c r="C14" s="20">
        <v>835</v>
      </c>
      <c r="D14" s="12">
        <v>235</v>
      </c>
      <c r="E14" s="20">
        <v>965</v>
      </c>
      <c r="F14" s="20">
        <v>1935</v>
      </c>
      <c r="G14" s="20">
        <v>1812</v>
      </c>
      <c r="H14" s="21">
        <v>7</v>
      </c>
      <c r="I14" s="20">
        <v>29</v>
      </c>
      <c r="J14" s="20">
        <v>117</v>
      </c>
      <c r="K14" s="20">
        <v>2260</v>
      </c>
      <c r="L14" s="20">
        <v>2840</v>
      </c>
      <c r="M14" s="20">
        <v>4311</v>
      </c>
      <c r="N14" s="20">
        <v>5100</v>
      </c>
      <c r="O14" s="20">
        <f t="shared" si="0"/>
        <v>18.302018093249824</v>
      </c>
      <c r="P14" s="20">
        <v>330</v>
      </c>
      <c r="Q14" s="22"/>
    </row>
    <row r="15" spans="1:17" s="14" customFormat="1" ht="15" customHeight="1">
      <c r="A15" s="15"/>
      <c r="B15" s="19" t="s">
        <v>21</v>
      </c>
      <c r="C15" s="20">
        <v>2155</v>
      </c>
      <c r="D15" s="20">
        <v>395</v>
      </c>
      <c r="E15" s="20">
        <v>2875</v>
      </c>
      <c r="F15" s="20">
        <v>5967</v>
      </c>
      <c r="G15" s="20">
        <v>6840</v>
      </c>
      <c r="H15" s="21">
        <v>28</v>
      </c>
      <c r="I15" s="20">
        <v>13</v>
      </c>
      <c r="J15" s="20">
        <v>504</v>
      </c>
      <c r="K15" s="20">
        <v>13420</v>
      </c>
      <c r="L15" s="20">
        <v>3202</v>
      </c>
      <c r="M15" s="20">
        <v>15537</v>
      </c>
      <c r="N15" s="20">
        <v>16622</v>
      </c>
      <c r="O15" s="20">
        <f t="shared" si="0"/>
        <v>6.983330115208856</v>
      </c>
      <c r="P15" s="20">
        <v>1020</v>
      </c>
      <c r="Q15" s="22"/>
    </row>
    <row r="16" spans="1:17" s="23" customFormat="1" ht="15" customHeight="1">
      <c r="A16" s="15"/>
      <c r="B16" s="19" t="s">
        <v>22</v>
      </c>
      <c r="C16" s="20">
        <v>1053</v>
      </c>
      <c r="D16" s="20">
        <v>49</v>
      </c>
      <c r="E16" s="20">
        <v>715</v>
      </c>
      <c r="F16" s="20">
        <v>1971</v>
      </c>
      <c r="G16" s="20">
        <v>2239</v>
      </c>
      <c r="H16" s="21">
        <v>12</v>
      </c>
      <c r="I16" s="20">
        <v>7</v>
      </c>
      <c r="J16" s="20">
        <v>112</v>
      </c>
      <c r="K16" s="20">
        <v>4446</v>
      </c>
      <c r="L16" s="20">
        <v>659</v>
      </c>
      <c r="M16" s="20">
        <v>4995</v>
      </c>
      <c r="N16" s="20">
        <v>5105</v>
      </c>
      <c r="O16" s="20">
        <f t="shared" si="0"/>
        <v>2.2022022022022023</v>
      </c>
      <c r="P16" s="20">
        <v>460</v>
      </c>
      <c r="Q16" s="22"/>
    </row>
    <row r="17" spans="1:17" s="14" customFormat="1" ht="15" customHeight="1">
      <c r="A17" s="15"/>
      <c r="B17" s="19" t="s">
        <v>24</v>
      </c>
      <c r="C17" s="20">
        <v>3305</v>
      </c>
      <c r="D17" s="20">
        <v>179</v>
      </c>
      <c r="E17" s="20">
        <v>1574</v>
      </c>
      <c r="F17" s="20">
        <v>8995</v>
      </c>
      <c r="G17" s="20">
        <v>60059</v>
      </c>
      <c r="H17" s="21">
        <v>409</v>
      </c>
      <c r="I17" s="20">
        <v>1</v>
      </c>
      <c r="J17" s="20">
        <v>2600</v>
      </c>
      <c r="K17" s="20">
        <v>40497</v>
      </c>
      <c r="L17" s="20">
        <v>33320</v>
      </c>
      <c r="M17" s="20">
        <v>68009</v>
      </c>
      <c r="N17" s="20">
        <v>73817</v>
      </c>
      <c r="O17" s="20">
        <f t="shared" si="0"/>
        <v>8.540046170359805</v>
      </c>
      <c r="P17" s="20">
        <v>1880</v>
      </c>
      <c r="Q17" s="22"/>
    </row>
    <row r="18" spans="1:17" s="23" customFormat="1" ht="15" customHeight="1">
      <c r="A18" s="15"/>
      <c r="B18" s="19" t="s">
        <v>23</v>
      </c>
      <c r="C18" s="20">
        <v>2652</v>
      </c>
      <c r="D18" s="20">
        <v>74</v>
      </c>
      <c r="E18" s="20">
        <v>1389</v>
      </c>
      <c r="F18" s="20">
        <v>7449</v>
      </c>
      <c r="G18" s="20">
        <v>35409</v>
      </c>
      <c r="H18" s="21">
        <v>372</v>
      </c>
      <c r="I18" s="20">
        <v>4</v>
      </c>
      <c r="J18" s="20">
        <v>1575</v>
      </c>
      <c r="K18" s="20">
        <v>26577</v>
      </c>
      <c r="L18" s="20">
        <v>19695</v>
      </c>
      <c r="M18" s="20">
        <v>41915</v>
      </c>
      <c r="N18" s="20">
        <v>46272</v>
      </c>
      <c r="O18" s="20">
        <f t="shared" si="0"/>
        <v>10.39484671358702</v>
      </c>
      <c r="P18" s="20">
        <v>1590</v>
      </c>
      <c r="Q18" s="22"/>
    </row>
    <row r="19" spans="1:17" s="14" customFormat="1" ht="15" customHeight="1">
      <c r="A19" s="15"/>
      <c r="B19" s="19" t="s">
        <v>25</v>
      </c>
      <c r="C19" s="20">
        <v>9471</v>
      </c>
      <c r="D19" s="20">
        <v>52</v>
      </c>
      <c r="E19" s="20">
        <v>6229</v>
      </c>
      <c r="F19" s="20">
        <v>276939</v>
      </c>
      <c r="G19" s="20">
        <v>42919</v>
      </c>
      <c r="H19" s="21">
        <v>61</v>
      </c>
      <c r="I19" s="20">
        <v>10</v>
      </c>
      <c r="J19" s="20">
        <v>11231</v>
      </c>
      <c r="K19" s="20">
        <v>126875</v>
      </c>
      <c r="L19" s="20">
        <v>210566</v>
      </c>
      <c r="M19" s="20">
        <v>306479</v>
      </c>
      <c r="N19" s="20">
        <v>337441</v>
      </c>
      <c r="O19" s="20">
        <f t="shared" si="0"/>
        <v>10.102486630405345</v>
      </c>
      <c r="P19" s="20">
        <v>2820</v>
      </c>
      <c r="Q19" s="22"/>
    </row>
    <row r="20" spans="1:17" s="23" customFormat="1" ht="15" customHeight="1">
      <c r="A20" s="15"/>
      <c r="B20" s="19" t="s">
        <v>26</v>
      </c>
      <c r="C20" s="20">
        <v>12756</v>
      </c>
      <c r="D20" s="20">
        <v>29</v>
      </c>
      <c r="E20" s="20">
        <v>874</v>
      </c>
      <c r="F20" s="20">
        <v>30466</v>
      </c>
      <c r="G20" s="20">
        <v>289516</v>
      </c>
      <c r="H20" s="21">
        <v>105</v>
      </c>
      <c r="I20" s="20">
        <v>3</v>
      </c>
      <c r="J20" s="20">
        <v>11359</v>
      </c>
      <c r="K20" s="20">
        <v>121327</v>
      </c>
      <c r="L20" s="20">
        <v>211025</v>
      </c>
      <c r="M20" s="20">
        <v>320358</v>
      </c>
      <c r="N20" s="20">
        <v>332352</v>
      </c>
      <c r="O20" s="20">
        <f t="shared" si="0"/>
        <v>3.7439364710729874</v>
      </c>
      <c r="P20" s="20">
        <v>3130</v>
      </c>
      <c r="Q20" s="22"/>
    </row>
    <row r="21" spans="1:17" s="14" customFormat="1" ht="15" customHeight="1">
      <c r="A21" s="15"/>
      <c r="B21" s="19" t="s">
        <v>27</v>
      </c>
      <c r="C21" s="20">
        <v>3232</v>
      </c>
      <c r="D21" s="20">
        <v>1116</v>
      </c>
      <c r="E21" s="20">
        <v>3170</v>
      </c>
      <c r="F21" s="20">
        <v>24449</v>
      </c>
      <c r="G21" s="20">
        <v>41958</v>
      </c>
      <c r="H21" s="21">
        <v>20</v>
      </c>
      <c r="I21" s="20">
        <v>2</v>
      </c>
      <c r="J21" s="20">
        <v>2860</v>
      </c>
      <c r="K21" s="20">
        <v>32366</v>
      </c>
      <c r="L21" s="20">
        <v>41209</v>
      </c>
      <c r="M21" s="20">
        <v>61380</v>
      </c>
      <c r="N21" s="20">
        <v>73575</v>
      </c>
      <c r="O21" s="20">
        <f t="shared" si="0"/>
        <v>19.868035190615835</v>
      </c>
      <c r="P21" s="20">
        <v>1940</v>
      </c>
      <c r="Q21" s="22"/>
    </row>
    <row r="22" spans="1:17" s="23" customFormat="1" ht="15" customHeight="1">
      <c r="A22" s="15"/>
      <c r="B22" s="19" t="s">
        <v>51</v>
      </c>
      <c r="C22" s="20">
        <v>4548</v>
      </c>
      <c r="D22" s="20">
        <v>506</v>
      </c>
      <c r="E22" s="20">
        <v>54595</v>
      </c>
      <c r="F22" s="20">
        <v>15115</v>
      </c>
      <c r="G22" s="20">
        <v>27983</v>
      </c>
      <c r="H22" s="21">
        <v>29</v>
      </c>
      <c r="I22" s="20">
        <v>1</v>
      </c>
      <c r="J22" s="20">
        <v>3130</v>
      </c>
      <c r="K22" s="20">
        <v>47483</v>
      </c>
      <c r="L22" s="20">
        <v>53876</v>
      </c>
      <c r="M22" s="20">
        <v>100648</v>
      </c>
      <c r="N22" s="20">
        <v>101359</v>
      </c>
      <c r="O22" s="20">
        <f t="shared" si="0"/>
        <v>0.7064223829584294</v>
      </c>
      <c r="P22" s="20">
        <v>1990</v>
      </c>
      <c r="Q22" s="22"/>
    </row>
    <row r="23" spans="1:17" s="23" customFormat="1" ht="15" customHeight="1">
      <c r="A23" s="15"/>
      <c r="B23" s="19" t="s">
        <v>28</v>
      </c>
      <c r="C23" s="20">
        <v>3436</v>
      </c>
      <c r="D23" s="20">
        <v>218</v>
      </c>
      <c r="E23" s="20">
        <v>1212</v>
      </c>
      <c r="F23" s="20">
        <v>5560</v>
      </c>
      <c r="G23" s="20">
        <v>13214</v>
      </c>
      <c r="H23" s="21">
        <v>10</v>
      </c>
      <c r="I23" s="20">
        <v>96</v>
      </c>
      <c r="J23" s="20">
        <v>719</v>
      </c>
      <c r="K23" s="20">
        <v>6529</v>
      </c>
      <c r="L23" s="20">
        <v>14500</v>
      </c>
      <c r="M23" s="20">
        <v>20675</v>
      </c>
      <c r="N23" s="20">
        <v>21029</v>
      </c>
      <c r="O23" s="20">
        <f t="shared" si="0"/>
        <v>1.7122128174123337</v>
      </c>
      <c r="P23" s="20">
        <v>1220</v>
      </c>
      <c r="Q23" s="22"/>
    </row>
    <row r="24" spans="1:17" s="14" customFormat="1" ht="15" customHeight="1">
      <c r="A24" s="15"/>
      <c r="B24" s="19" t="s">
        <v>29</v>
      </c>
      <c r="C24" s="20">
        <v>434</v>
      </c>
      <c r="D24" s="20">
        <v>60</v>
      </c>
      <c r="E24" s="20">
        <v>168</v>
      </c>
      <c r="F24" s="20">
        <v>567</v>
      </c>
      <c r="G24" s="20">
        <v>1120</v>
      </c>
      <c r="H24" s="21">
        <v>0</v>
      </c>
      <c r="I24" s="20">
        <v>2</v>
      </c>
      <c r="J24" s="20">
        <v>78</v>
      </c>
      <c r="K24" s="20">
        <v>620</v>
      </c>
      <c r="L24" s="20">
        <v>1375</v>
      </c>
      <c r="M24" s="20">
        <v>1946</v>
      </c>
      <c r="N24" s="20">
        <v>1995</v>
      </c>
      <c r="O24" s="20">
        <f t="shared" si="0"/>
        <v>2.5179856115107913</v>
      </c>
      <c r="P24" s="20">
        <v>280</v>
      </c>
      <c r="Q24" s="22"/>
    </row>
    <row r="25" spans="1:17" s="23" customFormat="1" ht="15" customHeight="1">
      <c r="A25" s="15"/>
      <c r="B25" s="19" t="s">
        <v>30</v>
      </c>
      <c r="C25" s="20">
        <v>1258</v>
      </c>
      <c r="D25" s="20">
        <v>82</v>
      </c>
      <c r="E25" s="20">
        <v>308</v>
      </c>
      <c r="F25" s="20">
        <v>1081</v>
      </c>
      <c r="G25" s="20">
        <v>3345</v>
      </c>
      <c r="H25" s="21">
        <v>10</v>
      </c>
      <c r="I25" s="20">
        <v>28</v>
      </c>
      <c r="J25" s="20">
        <v>147</v>
      </c>
      <c r="K25" s="20">
        <v>2572</v>
      </c>
      <c r="L25" s="20">
        <v>2429</v>
      </c>
      <c r="M25" s="20">
        <v>5259</v>
      </c>
      <c r="N25" s="20">
        <v>5001</v>
      </c>
      <c r="O25" s="20">
        <f t="shared" si="0"/>
        <v>-4.905875641756988</v>
      </c>
      <c r="P25" s="20">
        <v>720</v>
      </c>
      <c r="Q25" s="22"/>
    </row>
    <row r="26" spans="1:17" s="14" customFormat="1" ht="15" customHeight="1">
      <c r="A26" s="15"/>
      <c r="B26" s="19" t="s">
        <v>47</v>
      </c>
      <c r="C26" s="20">
        <v>1062</v>
      </c>
      <c r="D26" s="20">
        <v>10</v>
      </c>
      <c r="E26" s="20">
        <v>926</v>
      </c>
      <c r="F26" s="20">
        <v>2830</v>
      </c>
      <c r="G26" s="20">
        <v>10416</v>
      </c>
      <c r="H26" s="21">
        <v>11</v>
      </c>
      <c r="I26" s="20">
        <v>2</v>
      </c>
      <c r="J26" s="20">
        <v>533</v>
      </c>
      <c r="K26" s="20">
        <v>7552</v>
      </c>
      <c r="L26" s="20">
        <v>7176</v>
      </c>
      <c r="M26" s="20">
        <v>13840</v>
      </c>
      <c r="N26" s="20">
        <v>14728</v>
      </c>
      <c r="O26" s="20">
        <f t="shared" si="0"/>
        <v>6.416184971098265</v>
      </c>
      <c r="P26" s="20">
        <v>1050</v>
      </c>
      <c r="Q26" s="22"/>
    </row>
    <row r="27" spans="1:17" s="23" customFormat="1" ht="15" customHeight="1">
      <c r="A27" s="15"/>
      <c r="B27" s="19" t="s">
        <v>48</v>
      </c>
      <c r="C27" s="20">
        <v>6956</v>
      </c>
      <c r="D27" s="20">
        <v>1306</v>
      </c>
      <c r="E27" s="20">
        <v>11231</v>
      </c>
      <c r="F27" s="20">
        <v>22230</v>
      </c>
      <c r="G27" s="20">
        <v>148893</v>
      </c>
      <c r="H27" s="21">
        <v>36</v>
      </c>
      <c r="I27" s="20">
        <v>6</v>
      </c>
      <c r="J27" s="20">
        <v>6296</v>
      </c>
      <c r="K27" s="20">
        <v>89481</v>
      </c>
      <c r="L27" s="20">
        <v>100517</v>
      </c>
      <c r="M27" s="20">
        <v>177522</v>
      </c>
      <c r="N27" s="20">
        <v>189998</v>
      </c>
      <c r="O27" s="20">
        <f t="shared" si="0"/>
        <v>7.027861335496445</v>
      </c>
      <c r="P27" s="20">
        <v>2630</v>
      </c>
      <c r="Q27" s="22"/>
    </row>
    <row r="28" spans="1:17" s="14" customFormat="1" ht="15" customHeight="1">
      <c r="A28" s="15"/>
      <c r="B28" s="19" t="s">
        <v>42</v>
      </c>
      <c r="C28" s="20">
        <v>1618</v>
      </c>
      <c r="D28" s="20">
        <v>24348</v>
      </c>
      <c r="E28" s="20">
        <v>8988</v>
      </c>
      <c r="F28" s="20">
        <v>5967</v>
      </c>
      <c r="G28" s="20">
        <v>9593</v>
      </c>
      <c r="H28" s="21">
        <v>13</v>
      </c>
      <c r="I28" s="20">
        <v>85</v>
      </c>
      <c r="J28" s="20">
        <v>1736</v>
      </c>
      <c r="K28" s="20">
        <v>23103</v>
      </c>
      <c r="L28" s="20">
        <v>27627</v>
      </c>
      <c r="M28" s="20">
        <v>39878</v>
      </c>
      <c r="N28" s="20">
        <v>50730</v>
      </c>
      <c r="O28" s="20">
        <f t="shared" si="0"/>
        <v>27.21299964892923</v>
      </c>
      <c r="P28" s="20">
        <v>1410</v>
      </c>
      <c r="Q28" s="22"/>
    </row>
    <row r="29" spans="1:17" s="14" customFormat="1" ht="15" customHeight="1">
      <c r="A29" s="15"/>
      <c r="B29" s="19" t="s">
        <v>55</v>
      </c>
      <c r="C29" s="20">
        <v>422</v>
      </c>
      <c r="D29" s="20">
        <v>41</v>
      </c>
      <c r="E29" s="20">
        <v>93</v>
      </c>
      <c r="F29" s="20">
        <v>510</v>
      </c>
      <c r="G29" s="20">
        <v>1542</v>
      </c>
      <c r="H29" s="21">
        <v>3</v>
      </c>
      <c r="I29" s="20">
        <v>5</v>
      </c>
      <c r="J29" s="20">
        <v>88</v>
      </c>
      <c r="K29" s="20">
        <v>821</v>
      </c>
      <c r="L29" s="20">
        <v>1461</v>
      </c>
      <c r="M29" s="20">
        <v>1930</v>
      </c>
      <c r="N29" s="20">
        <v>2282</v>
      </c>
      <c r="O29" s="20">
        <f t="shared" si="0"/>
        <v>18.238341968911918</v>
      </c>
      <c r="P29" s="20">
        <v>370</v>
      </c>
      <c r="Q29" s="22"/>
    </row>
    <row r="30" spans="1:17" s="14" customFormat="1" ht="15" customHeight="1">
      <c r="A30" s="15"/>
      <c r="B30" s="19" t="s">
        <v>59</v>
      </c>
      <c r="C30" s="20">
        <v>493</v>
      </c>
      <c r="D30" s="20">
        <v>78</v>
      </c>
      <c r="E30" s="20">
        <v>163</v>
      </c>
      <c r="F30" s="20">
        <v>649</v>
      </c>
      <c r="G30" s="20">
        <v>1131</v>
      </c>
      <c r="H30" s="21">
        <v>8</v>
      </c>
      <c r="I30" s="20">
        <v>11</v>
      </c>
      <c r="J30" s="20">
        <v>45</v>
      </c>
      <c r="K30" s="20">
        <v>943</v>
      </c>
      <c r="L30" s="20">
        <v>1142</v>
      </c>
      <c r="M30" s="20">
        <v>1538</v>
      </c>
      <c r="N30" s="20">
        <v>2085</v>
      </c>
      <c r="O30" s="20">
        <f t="shared" si="0"/>
        <v>35.56566970091028</v>
      </c>
      <c r="P30" s="20">
        <v>290</v>
      </c>
      <c r="Q30" s="22"/>
    </row>
    <row r="31" spans="1:17" s="23" customFormat="1" ht="15" customHeight="1">
      <c r="A31" s="15"/>
      <c r="B31" s="19" t="s">
        <v>46</v>
      </c>
      <c r="C31" s="20">
        <v>583</v>
      </c>
      <c r="D31" s="20">
        <v>12</v>
      </c>
      <c r="E31" s="20">
        <v>242</v>
      </c>
      <c r="F31" s="20">
        <v>1823</v>
      </c>
      <c r="G31" s="20">
        <v>1888</v>
      </c>
      <c r="H31" s="21">
        <v>0</v>
      </c>
      <c r="I31" s="20">
        <v>2</v>
      </c>
      <c r="J31" s="20">
        <v>126</v>
      </c>
      <c r="K31" s="20">
        <v>1887</v>
      </c>
      <c r="L31" s="20">
        <v>2206</v>
      </c>
      <c r="M31" s="20">
        <v>3614</v>
      </c>
      <c r="N31" s="20">
        <v>4093</v>
      </c>
      <c r="O31" s="20">
        <f t="shared" si="0"/>
        <v>13.254012174875484</v>
      </c>
      <c r="P31" s="20">
        <v>440</v>
      </c>
      <c r="Q31" s="22"/>
    </row>
    <row r="32" spans="1:17" s="23" customFormat="1" ht="15" customHeight="1">
      <c r="A32" s="15"/>
      <c r="B32" s="19" t="s">
        <v>31</v>
      </c>
      <c r="C32" s="20">
        <v>705</v>
      </c>
      <c r="D32" s="20">
        <v>6</v>
      </c>
      <c r="E32" s="20">
        <v>270</v>
      </c>
      <c r="F32" s="20">
        <v>1420</v>
      </c>
      <c r="G32" s="20">
        <v>2444</v>
      </c>
      <c r="H32" s="21">
        <v>4</v>
      </c>
      <c r="I32" s="20">
        <v>1</v>
      </c>
      <c r="J32" s="20">
        <v>150</v>
      </c>
      <c r="K32" s="20">
        <v>2237</v>
      </c>
      <c r="L32" s="20">
        <v>2058</v>
      </c>
      <c r="M32" s="20">
        <v>4847</v>
      </c>
      <c r="N32" s="20">
        <v>4295</v>
      </c>
      <c r="O32" s="20">
        <f t="shared" si="0"/>
        <v>-11.388487724365588</v>
      </c>
      <c r="P32" s="20">
        <v>490</v>
      </c>
      <c r="Q32" s="22"/>
    </row>
    <row r="33" spans="1:17" s="14" customFormat="1" ht="15" customHeight="1">
      <c r="A33" s="15"/>
      <c r="B33" s="19" t="s">
        <v>32</v>
      </c>
      <c r="C33" s="20">
        <v>2522</v>
      </c>
      <c r="D33" s="20">
        <v>141</v>
      </c>
      <c r="E33" s="20">
        <v>1375</v>
      </c>
      <c r="F33" s="20">
        <v>5088</v>
      </c>
      <c r="G33" s="20">
        <v>8361</v>
      </c>
      <c r="H33" s="21">
        <v>8</v>
      </c>
      <c r="I33" s="20">
        <v>19</v>
      </c>
      <c r="J33" s="20">
        <v>446</v>
      </c>
      <c r="K33" s="20">
        <v>8771</v>
      </c>
      <c r="L33" s="20">
        <v>6667</v>
      </c>
      <c r="M33" s="20">
        <v>14130</v>
      </c>
      <c r="N33" s="20">
        <v>15438</v>
      </c>
      <c r="O33" s="20">
        <f t="shared" si="0"/>
        <v>9.256900212314225</v>
      </c>
      <c r="P33" s="20">
        <v>1193</v>
      </c>
      <c r="Q33" s="22"/>
    </row>
    <row r="34" spans="1:17" s="23" customFormat="1" ht="15" customHeight="1">
      <c r="A34" s="15"/>
      <c r="B34" s="19" t="s">
        <v>33</v>
      </c>
      <c r="C34" s="20">
        <v>4629</v>
      </c>
      <c r="D34" s="20">
        <v>177</v>
      </c>
      <c r="E34" s="20">
        <v>1414</v>
      </c>
      <c r="F34" s="20">
        <v>22437</v>
      </c>
      <c r="G34" s="20">
        <v>36573</v>
      </c>
      <c r="H34" s="21">
        <v>82</v>
      </c>
      <c r="I34" s="20">
        <v>28</v>
      </c>
      <c r="J34" s="20">
        <v>1991</v>
      </c>
      <c r="K34" s="20">
        <v>40935</v>
      </c>
      <c r="L34" s="20">
        <v>21767</v>
      </c>
      <c r="M34" s="20">
        <v>57758</v>
      </c>
      <c r="N34" s="20">
        <v>62702</v>
      </c>
      <c r="O34" s="20">
        <f t="shared" si="0"/>
        <v>8.55985318051179</v>
      </c>
      <c r="P34" s="20">
        <v>1788</v>
      </c>
      <c r="Q34" s="22"/>
    </row>
    <row r="35" spans="1:17" s="14" customFormat="1" ht="15" customHeight="1">
      <c r="A35" s="15"/>
      <c r="B35" s="19" t="s">
        <v>35</v>
      </c>
      <c r="C35" s="20">
        <v>1611</v>
      </c>
      <c r="D35" s="20">
        <v>6</v>
      </c>
      <c r="E35" s="20">
        <v>117</v>
      </c>
      <c r="F35" s="20">
        <v>1382</v>
      </c>
      <c r="G35" s="20">
        <v>10683</v>
      </c>
      <c r="H35" s="21">
        <v>102</v>
      </c>
      <c r="I35" s="20">
        <v>3</v>
      </c>
      <c r="J35" s="20">
        <v>335</v>
      </c>
      <c r="K35" s="20">
        <v>9730</v>
      </c>
      <c r="L35" s="20">
        <v>2898</v>
      </c>
      <c r="M35" s="20">
        <v>12328</v>
      </c>
      <c r="N35" s="20">
        <v>12628</v>
      </c>
      <c r="O35" s="20">
        <f t="shared" si="0"/>
        <v>2.4334847501622323</v>
      </c>
      <c r="P35" s="20">
        <v>695</v>
      </c>
      <c r="Q35" s="22"/>
    </row>
    <row r="36" spans="1:17" s="23" customFormat="1" ht="15" customHeight="1">
      <c r="A36" s="15"/>
      <c r="B36" s="19" t="s">
        <v>34</v>
      </c>
      <c r="C36" s="20">
        <v>2923</v>
      </c>
      <c r="D36" s="20">
        <v>18</v>
      </c>
      <c r="E36" s="20">
        <v>216</v>
      </c>
      <c r="F36" s="20">
        <v>4042</v>
      </c>
      <c r="G36" s="20">
        <v>23942</v>
      </c>
      <c r="H36" s="21">
        <v>111</v>
      </c>
      <c r="I36" s="20">
        <v>6</v>
      </c>
      <c r="J36" s="20">
        <v>832</v>
      </c>
      <c r="K36" s="20">
        <v>21329</v>
      </c>
      <c r="L36" s="20">
        <v>7838</v>
      </c>
      <c r="M36" s="20">
        <v>28190</v>
      </c>
      <c r="N36" s="20">
        <v>29167</v>
      </c>
      <c r="O36" s="20">
        <f t="shared" si="0"/>
        <v>3.4657680028378857</v>
      </c>
      <c r="P36" s="20">
        <v>1170</v>
      </c>
      <c r="Q36" s="22"/>
    </row>
    <row r="37" spans="1:17" s="14" customFormat="1" ht="15" customHeight="1">
      <c r="A37" s="15"/>
      <c r="B37" s="19" t="s">
        <v>36</v>
      </c>
      <c r="C37" s="20">
        <v>4989</v>
      </c>
      <c r="D37" s="20">
        <v>157</v>
      </c>
      <c r="E37" s="20">
        <v>5804</v>
      </c>
      <c r="F37" s="20">
        <v>49713</v>
      </c>
      <c r="G37" s="20">
        <v>89679</v>
      </c>
      <c r="H37" s="21">
        <v>110</v>
      </c>
      <c r="I37" s="20">
        <v>9</v>
      </c>
      <c r="J37" s="20">
        <v>5534</v>
      </c>
      <c r="K37" s="20">
        <v>54327</v>
      </c>
      <c r="L37" s="20">
        <v>96679</v>
      </c>
      <c r="M37" s="20">
        <v>132728</v>
      </c>
      <c r="N37" s="20">
        <v>151006</v>
      </c>
      <c r="O37" s="20">
        <f t="shared" si="0"/>
        <v>13.771020432764752</v>
      </c>
      <c r="P37" s="20">
        <v>2561</v>
      </c>
      <c r="Q37" s="22"/>
    </row>
    <row r="38" spans="1:17" s="23" customFormat="1" ht="15" customHeight="1">
      <c r="A38" s="15"/>
      <c r="B38" s="19" t="s">
        <v>37</v>
      </c>
      <c r="C38" s="20">
        <v>6620</v>
      </c>
      <c r="D38" s="20">
        <v>2915</v>
      </c>
      <c r="E38" s="20">
        <v>12517</v>
      </c>
      <c r="F38" s="20">
        <v>39095</v>
      </c>
      <c r="G38" s="20">
        <v>48109</v>
      </c>
      <c r="H38" s="21">
        <v>130</v>
      </c>
      <c r="I38" s="20">
        <v>3409</v>
      </c>
      <c r="J38" s="20">
        <v>4548</v>
      </c>
      <c r="K38" s="20">
        <v>40404</v>
      </c>
      <c r="L38" s="20">
        <v>70319</v>
      </c>
      <c r="M38" s="20">
        <v>101584</v>
      </c>
      <c r="N38" s="20">
        <v>110723</v>
      </c>
      <c r="O38" s="20">
        <f t="shared" si="0"/>
        <v>8.996495511104111</v>
      </c>
      <c r="P38" s="20">
        <v>2162</v>
      </c>
      <c r="Q38" s="22"/>
    </row>
    <row r="39" spans="1:17" s="14" customFormat="1" ht="15" customHeight="1">
      <c r="A39" s="15"/>
      <c r="B39" s="19" t="s">
        <v>38</v>
      </c>
      <c r="C39" s="21">
        <v>1539</v>
      </c>
      <c r="D39" s="20">
        <v>200</v>
      </c>
      <c r="E39" s="21">
        <v>1206</v>
      </c>
      <c r="F39" s="21">
        <v>4711</v>
      </c>
      <c r="G39" s="21">
        <v>9610</v>
      </c>
      <c r="H39" s="21">
        <v>6</v>
      </c>
      <c r="I39" s="21">
        <v>5</v>
      </c>
      <c r="J39" s="21">
        <v>895</v>
      </c>
      <c r="K39" s="20">
        <v>5599</v>
      </c>
      <c r="L39" s="20">
        <v>11034</v>
      </c>
      <c r="M39" s="20">
        <v>15971</v>
      </c>
      <c r="N39" s="20">
        <v>16633</v>
      </c>
      <c r="O39" s="20">
        <f t="shared" si="0"/>
        <v>4.145012835764824</v>
      </c>
      <c r="P39" s="21">
        <v>1002</v>
      </c>
      <c r="Q39" s="22"/>
    </row>
    <row r="40" spans="1:17" s="23" customFormat="1" ht="15" customHeight="1">
      <c r="A40" s="15"/>
      <c r="B40" s="19" t="s">
        <v>39</v>
      </c>
      <c r="C40" s="20">
        <v>5707</v>
      </c>
      <c r="D40" s="21">
        <v>191</v>
      </c>
      <c r="E40" s="20">
        <v>4684</v>
      </c>
      <c r="F40" s="20">
        <v>21392</v>
      </c>
      <c r="G40" s="20">
        <v>86488</v>
      </c>
      <c r="H40" s="21">
        <v>345</v>
      </c>
      <c r="I40" s="20">
        <v>9</v>
      </c>
      <c r="J40" s="20">
        <v>3767</v>
      </c>
      <c r="K40" s="20">
        <v>58005</v>
      </c>
      <c r="L40" s="20">
        <v>58871</v>
      </c>
      <c r="M40" s="20">
        <v>108284</v>
      </c>
      <c r="N40" s="20">
        <v>116876</v>
      </c>
      <c r="O40" s="20">
        <f t="shared" si="0"/>
        <v>7.93469025894869</v>
      </c>
      <c r="P40" s="20">
        <v>2301</v>
      </c>
      <c r="Q40" s="22"/>
    </row>
    <row r="41" spans="1:17" s="14" customFormat="1" ht="15" customHeight="1">
      <c r="A41" s="15"/>
      <c r="B41" s="12" t="s">
        <v>45</v>
      </c>
      <c r="C41" s="20">
        <v>3154</v>
      </c>
      <c r="D41" s="20">
        <v>13</v>
      </c>
      <c r="E41" s="20">
        <v>356</v>
      </c>
      <c r="F41" s="20">
        <v>2622</v>
      </c>
      <c r="G41" s="20">
        <v>10973</v>
      </c>
      <c r="H41" s="21">
        <v>6</v>
      </c>
      <c r="I41" s="20">
        <v>2</v>
      </c>
      <c r="J41" s="20">
        <v>617</v>
      </c>
      <c r="K41" s="20">
        <v>3921</v>
      </c>
      <c r="L41" s="20">
        <v>10668</v>
      </c>
      <c r="M41" s="20">
        <v>14120</v>
      </c>
      <c r="N41" s="20">
        <v>14589</v>
      </c>
      <c r="O41" s="20">
        <f t="shared" si="0"/>
        <v>3.321529745042493</v>
      </c>
      <c r="P41" s="20">
        <v>1390</v>
      </c>
      <c r="Q41" s="22"/>
    </row>
    <row r="42" spans="1:17" s="14" customFormat="1" ht="15" customHeight="1">
      <c r="A42" s="15"/>
      <c r="B42" s="12" t="s">
        <v>49</v>
      </c>
      <c r="C42" s="20">
        <v>3112</v>
      </c>
      <c r="D42" s="20">
        <v>22</v>
      </c>
      <c r="E42" s="20">
        <v>392</v>
      </c>
      <c r="F42" s="20">
        <v>2946</v>
      </c>
      <c r="G42" s="20">
        <v>13294</v>
      </c>
      <c r="H42" s="21">
        <v>6</v>
      </c>
      <c r="I42" s="20">
        <v>0</v>
      </c>
      <c r="J42" s="20">
        <v>727</v>
      </c>
      <c r="K42" s="20">
        <v>4751</v>
      </c>
      <c r="L42" s="20">
        <v>12636</v>
      </c>
      <c r="M42" s="20">
        <v>15478</v>
      </c>
      <c r="N42" s="20">
        <v>17387</v>
      </c>
      <c r="O42" s="20">
        <f t="shared" si="0"/>
        <v>12.333634836542188</v>
      </c>
      <c r="P42" s="20">
        <v>1480</v>
      </c>
      <c r="Q42" s="22"/>
    </row>
    <row r="43" spans="1:17" s="14" customFormat="1" ht="15" customHeight="1">
      <c r="A43" s="15"/>
      <c r="B43" s="12" t="s">
        <v>50</v>
      </c>
      <c r="C43" s="20">
        <v>952</v>
      </c>
      <c r="D43" s="20">
        <v>1</v>
      </c>
      <c r="E43" s="20">
        <v>42</v>
      </c>
      <c r="F43" s="20">
        <v>402</v>
      </c>
      <c r="G43" s="20">
        <v>2215</v>
      </c>
      <c r="H43" s="21">
        <v>0</v>
      </c>
      <c r="I43" s="20">
        <v>0</v>
      </c>
      <c r="J43" s="20">
        <v>101</v>
      </c>
      <c r="K43" s="20">
        <v>920</v>
      </c>
      <c r="L43" s="20">
        <v>1841</v>
      </c>
      <c r="M43" s="20">
        <v>2468</v>
      </c>
      <c r="N43" s="20">
        <v>2761</v>
      </c>
      <c r="O43" s="20">
        <f t="shared" si="0"/>
        <v>11.871961102106969</v>
      </c>
      <c r="P43" s="20">
        <v>650</v>
      </c>
      <c r="Q43" s="22"/>
    </row>
    <row r="44" spans="1:17" s="23" customFormat="1" ht="15" customHeight="1">
      <c r="A44" s="15"/>
      <c r="B44" s="19" t="s">
        <v>40</v>
      </c>
      <c r="C44" s="20">
        <v>11298</v>
      </c>
      <c r="D44" s="20">
        <v>629</v>
      </c>
      <c r="E44" s="20">
        <v>32506</v>
      </c>
      <c r="F44" s="20">
        <v>298211</v>
      </c>
      <c r="G44" s="20">
        <v>17385</v>
      </c>
      <c r="H44" s="21">
        <v>35</v>
      </c>
      <c r="I44" s="20">
        <v>16</v>
      </c>
      <c r="J44" s="20">
        <v>11391</v>
      </c>
      <c r="K44" s="20">
        <v>166474</v>
      </c>
      <c r="L44" s="20">
        <v>193699</v>
      </c>
      <c r="M44" s="20">
        <v>346641</v>
      </c>
      <c r="N44" s="20">
        <v>360173</v>
      </c>
      <c r="O44" s="20">
        <f>((N44-M44)/M44)*100</f>
        <v>3.903750566147686</v>
      </c>
      <c r="P44" s="20">
        <v>2730</v>
      </c>
      <c r="Q44" s="22"/>
    </row>
    <row r="45" spans="1:17" s="23" customFormat="1" ht="15" customHeight="1">
      <c r="A45" s="15"/>
      <c r="B45" s="19" t="s">
        <v>44</v>
      </c>
      <c r="C45" s="20">
        <v>4143</v>
      </c>
      <c r="D45" s="20">
        <v>8103</v>
      </c>
      <c r="E45" s="20">
        <v>110061</v>
      </c>
      <c r="F45" s="20">
        <v>13841</v>
      </c>
      <c r="G45" s="20">
        <v>6966</v>
      </c>
      <c r="H45" s="21">
        <v>42</v>
      </c>
      <c r="I45" s="20">
        <v>2</v>
      </c>
      <c r="J45" s="20">
        <v>4411</v>
      </c>
      <c r="K45" s="20">
        <v>65324</v>
      </c>
      <c r="L45" s="20">
        <v>78102</v>
      </c>
      <c r="M45" s="20">
        <v>124638</v>
      </c>
      <c r="N45" s="20">
        <v>143426</v>
      </c>
      <c r="O45" s="20">
        <f>((N45-M45)/M45)*100</f>
        <v>15.074054461721145</v>
      </c>
      <c r="P45" s="21">
        <v>1942</v>
      </c>
      <c r="Q45" s="22"/>
    </row>
    <row r="46" spans="1:18" s="14" customFormat="1" ht="15" customHeight="1">
      <c r="A46" s="15"/>
      <c r="B46" s="25"/>
      <c r="C46" s="21"/>
      <c r="D46" s="21"/>
      <c r="E46" s="21"/>
      <c r="F46" s="21"/>
      <c r="G46" s="21"/>
      <c r="H46" s="21"/>
      <c r="I46" s="20"/>
      <c r="J46" s="20"/>
      <c r="K46" s="21"/>
      <c r="L46" s="21"/>
      <c r="M46" s="20"/>
      <c r="N46" s="20"/>
      <c r="O46" s="20"/>
      <c r="Q46" s="22"/>
      <c r="R46" s="26"/>
    </row>
    <row r="47" spans="1:17" s="23" customFormat="1" ht="15" customHeight="1">
      <c r="A47" s="15"/>
      <c r="B47" s="19" t="s">
        <v>41</v>
      </c>
      <c r="C47" s="20"/>
      <c r="D47" s="20">
        <f>SUM(D9:D45)</f>
        <v>43454</v>
      </c>
      <c r="E47" s="20">
        <f aca="true" t="shared" si="1" ref="E47:N47">SUM(E9:E45)</f>
        <v>295639</v>
      </c>
      <c r="F47" s="20">
        <f t="shared" si="1"/>
        <v>1064455</v>
      </c>
      <c r="G47" s="20">
        <f t="shared" si="1"/>
        <v>1422635</v>
      </c>
      <c r="H47" s="20">
        <f t="shared" si="1"/>
        <v>3083</v>
      </c>
      <c r="I47" s="20">
        <f t="shared" si="1"/>
        <v>3904</v>
      </c>
      <c r="J47" s="20">
        <f>SUM(J9:J46)</f>
        <v>96759</v>
      </c>
      <c r="K47" s="20">
        <f t="shared" si="1"/>
        <v>1322718</v>
      </c>
      <c r="L47" s="20">
        <f t="shared" si="1"/>
        <v>1607211</v>
      </c>
      <c r="M47" s="20">
        <f>SUM(M9:M45)</f>
        <v>2736445</v>
      </c>
      <c r="N47" s="20">
        <f t="shared" si="1"/>
        <v>2929929</v>
      </c>
      <c r="O47" s="20">
        <v>7</v>
      </c>
      <c r="P47" s="21"/>
      <c r="Q47" s="22"/>
    </row>
    <row r="48" spans="1:18" s="14" customFormat="1" ht="15" customHeight="1">
      <c r="A48" s="15"/>
      <c r="B48" s="25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21"/>
      <c r="Q48" s="27"/>
      <c r="R48" s="26"/>
    </row>
    <row r="49" spans="1:17" s="23" customFormat="1" ht="15" customHeight="1">
      <c r="A49" s="15"/>
      <c r="B49" s="19" t="s">
        <v>43</v>
      </c>
      <c r="C49" s="20"/>
      <c r="D49" s="20">
        <v>42045</v>
      </c>
      <c r="E49" s="20">
        <v>258734</v>
      </c>
      <c r="F49" s="20">
        <v>625466</v>
      </c>
      <c r="G49" s="20">
        <v>702336</v>
      </c>
      <c r="H49" s="21">
        <v>1466</v>
      </c>
      <c r="I49" s="20">
        <v>3853</v>
      </c>
      <c r="J49" s="20">
        <v>58005</v>
      </c>
      <c r="K49" s="20">
        <v>742501</v>
      </c>
      <c r="L49" s="20">
        <v>949404</v>
      </c>
      <c r="M49" s="20">
        <v>1580821</v>
      </c>
      <c r="N49" s="20">
        <v>1691905</v>
      </c>
      <c r="O49" s="20">
        <f>((N49-M49)/M49)*100</f>
        <v>7.026981549460691</v>
      </c>
      <c r="P49" s="21"/>
      <c r="Q49" s="27"/>
    </row>
    <row r="50" spans="1:17" s="14" customFormat="1" ht="11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8"/>
    </row>
    <row r="51" spans="1:17" s="14" customFormat="1" ht="11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4" customFormat="1" ht="12.75" customHeight="1">
      <c r="A52" s="10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2"/>
      <c r="N52" s="12"/>
      <c r="O52" s="11"/>
      <c r="P52" s="11"/>
      <c r="Q52" s="11"/>
    </row>
    <row r="53" spans="1:17" s="14" customFormat="1" ht="12.75" customHeight="1">
      <c r="A53" s="10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2"/>
      <c r="N53" s="12"/>
      <c r="O53" s="11"/>
      <c r="P53" s="11"/>
      <c r="Q53" s="11"/>
    </row>
    <row r="54" spans="2:17" ht="12.75" customHeight="1"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"/>
      <c r="P54" s="6"/>
      <c r="Q54" s="1"/>
    </row>
    <row r="55" spans="2:17" ht="12.75" customHeight="1"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"/>
      <c r="P55" s="6"/>
      <c r="Q55" s="1"/>
    </row>
    <row r="56" spans="2:17" ht="12.75" customHeight="1"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7"/>
      <c r="P56" s="6"/>
      <c r="Q56" s="1"/>
    </row>
    <row r="57" spans="2:17" ht="11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  <c r="N57" s="8"/>
      <c r="O57" s="6"/>
      <c r="P57" s="8"/>
      <c r="Q57" s="1"/>
    </row>
    <row r="61" ht="12.75">
      <c r="P61" s="2"/>
    </row>
    <row r="62" ht="12.75">
      <c r="P62" s="5"/>
    </row>
  </sheetData>
  <sheetProtection/>
  <mergeCells count="1">
    <mergeCell ref="A2:Q2"/>
  </mergeCells>
  <printOptions horizontalCentered="1" verticalCentered="1"/>
  <pageMargins left="0" right="0" top="0.2618" bottom="0.5905" header="0.3937" footer="0.1968"/>
  <pageSetup horizontalDpi="600" verticalDpi="600" orientation="portrait" scale="55" r:id="rId1"/>
  <headerFooter alignWithMargins="0">
    <oddFooter>&amp;C&amp;"Serifa Std 45 Light,Regular"&amp;11© 2009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2009-08-28T13:24:43Z</cp:lastPrinted>
  <dcterms:created xsi:type="dcterms:W3CDTF">1999-07-31T13:10:03Z</dcterms:created>
  <dcterms:modified xsi:type="dcterms:W3CDTF">2009-08-28T13:25:48Z</dcterms:modified>
  <cp:category/>
  <cp:version/>
  <cp:contentType/>
  <cp:contentStatus/>
</cp:coreProperties>
</file>