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<sst xmlns="http://schemas.openxmlformats.org/spreadsheetml/2006/main" count="43" uniqueCount="23">
  <si>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Grade </t>
  </si>
  <si>
    <t xml:space="preserve">   </t>
  </si>
  <si>
    <t xml:space="preserve">    </t>
  </si>
  <si>
    <t>9th Grade Students</t>
  </si>
  <si>
    <t>Grade</t>
  </si>
  <si>
    <t>%</t>
  </si>
  <si>
    <t>No.</t>
  </si>
  <si>
    <t>11th Grade Students</t>
  </si>
  <si>
    <t>12th Grade Students</t>
  </si>
  <si>
    <t xml:space="preserve">No. </t>
  </si>
  <si>
    <t>College</t>
  </si>
  <si>
    <t>Other</t>
  </si>
  <si>
    <t>Not Stated</t>
  </si>
  <si>
    <t>10th Grade Students</t>
  </si>
  <si>
    <t xml:space="preserve">  AP GRADE DISTRIBUTIONS FOR SPECIFIC STUDENT GRADE-LEVEL GROUPS</t>
  </si>
  <si>
    <t>Total Grades - All Students</t>
  </si>
  <si>
    <t>(Mean 2.97)</t>
  </si>
  <si>
    <t>(Mean 2.96)</t>
  </si>
  <si>
    <t>(Mean 3.03)</t>
  </si>
  <si>
    <t>(Mean 2.99)</t>
  </si>
  <si>
    <t>(Mean 3.54)</t>
  </si>
  <si>
    <t>(Mean 3.78)</t>
  </si>
  <si>
    <t>(Mean 2.77)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</si>
</sst>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Serifa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3" ht="15.7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2" ht="12">
      <c r="A3" s="2"/>
      <c r="B3" s="2"/>
    </row>
    <row r="4" spans="1:12" ht="12">
      <c r="A4" s="2"/>
      <c r="B4" s="2"/>
      <c r="C4" s="14" t="s">
        <v>3</v>
      </c>
      <c r="D4" s="14"/>
      <c r="E4" s="14"/>
      <c r="J4" s="14" t="s">
        <v>13</v>
      </c>
      <c r="K4" s="14"/>
      <c r="L4" s="14"/>
    </row>
    <row r="5" spans="1:2" ht="12">
      <c r="A5" s="2"/>
      <c r="B5" s="2"/>
    </row>
    <row r="6" spans="1:12" ht="12">
      <c r="A6" s="8" t="s">
        <v>4</v>
      </c>
      <c r="B6" s="6"/>
      <c r="C6" s="8" t="s">
        <v>6</v>
      </c>
      <c r="D6" s="6"/>
      <c r="E6" s="8" t="s">
        <v>5</v>
      </c>
      <c r="F6" s="6"/>
      <c r="G6" s="2"/>
      <c r="H6" s="8" t="s">
        <v>0</v>
      </c>
      <c r="I6" s="6"/>
      <c r="J6" s="8" t="s">
        <v>6</v>
      </c>
      <c r="K6" s="2"/>
      <c r="L6" s="8" t="s">
        <v>5</v>
      </c>
    </row>
    <row r="7" spans="1:9" ht="9" customHeight="1">
      <c r="A7" s="2"/>
      <c r="B7" s="2"/>
      <c r="H7" s="2"/>
      <c r="I7" s="2"/>
    </row>
    <row r="8" spans="1:12" ht="12">
      <c r="A8" s="2">
        <v>5</v>
      </c>
      <c r="B8" s="2"/>
      <c r="C8" s="3">
        <v>1970</v>
      </c>
      <c r="D8" s="3"/>
      <c r="E8" s="4">
        <f>(C8/C13)*100</f>
        <v>19.779116465863453</v>
      </c>
      <c r="H8" s="2">
        <v>5</v>
      </c>
      <c r="I8" s="2"/>
      <c r="J8" s="3">
        <v>22456</v>
      </c>
      <c r="K8" s="3"/>
      <c r="L8" s="4">
        <f>(J8/J13)*100</f>
        <v>15.628088245528568</v>
      </c>
    </row>
    <row r="9" spans="1:12" ht="12">
      <c r="A9" s="2">
        <v>4</v>
      </c>
      <c r="B9" s="2"/>
      <c r="C9" s="3">
        <v>2066</v>
      </c>
      <c r="D9" s="3"/>
      <c r="E9" s="4">
        <f>(C9/C13)*100</f>
        <v>20.7429718875502</v>
      </c>
      <c r="H9" s="2">
        <v>4</v>
      </c>
      <c r="I9" s="2"/>
      <c r="J9" s="3">
        <v>28511</v>
      </c>
      <c r="K9" s="3"/>
      <c r="L9" s="4">
        <f>(J9/J13)*100</f>
        <v>19.842021017468163</v>
      </c>
    </row>
    <row r="10" spans="1:13" ht="12">
      <c r="A10" s="2">
        <v>3</v>
      </c>
      <c r="B10" s="2"/>
      <c r="C10" s="3">
        <v>2183</v>
      </c>
      <c r="D10" s="3"/>
      <c r="E10" s="11">
        <f>(C10/C13)*100</f>
        <v>21.917670682730925</v>
      </c>
      <c r="F10" s="12">
        <f>(C8+C9+C10)/C13</f>
        <v>0.6243975903614458</v>
      </c>
      <c r="H10" s="2">
        <v>3</v>
      </c>
      <c r="I10" s="2"/>
      <c r="J10" s="3">
        <v>41067</v>
      </c>
      <c r="K10" s="3"/>
      <c r="L10" s="11">
        <f>(J10/J13)*100</f>
        <v>28.580276985176422</v>
      </c>
      <c r="M10" s="12">
        <f>(J8+J9+J10)/J13</f>
        <v>0.6405038624817315</v>
      </c>
    </row>
    <row r="11" spans="1:12" ht="12">
      <c r="A11" s="2">
        <v>2</v>
      </c>
      <c r="B11" s="2"/>
      <c r="C11" s="3">
        <v>1788</v>
      </c>
      <c r="D11" s="3"/>
      <c r="E11" s="4">
        <f>(C11/C13)*100</f>
        <v>17.951807228915662</v>
      </c>
      <c r="H11" s="2">
        <v>2</v>
      </c>
      <c r="I11" s="2"/>
      <c r="J11" s="3">
        <v>28883</v>
      </c>
      <c r="K11" s="3"/>
      <c r="L11" s="4">
        <f>(J11/J13)*100</f>
        <v>20.100911684877165</v>
      </c>
    </row>
    <row r="12" spans="1:12" ht="12">
      <c r="A12" s="2">
        <v>1</v>
      </c>
      <c r="B12" s="2"/>
      <c r="C12" s="7">
        <v>1953</v>
      </c>
      <c r="D12" s="7"/>
      <c r="E12" s="4">
        <f>(C12/C13)*100</f>
        <v>19.60843373493976</v>
      </c>
      <c r="H12" s="2">
        <v>1</v>
      </c>
      <c r="I12" s="2"/>
      <c r="J12" s="7">
        <v>22773</v>
      </c>
      <c r="K12" s="7"/>
      <c r="L12" s="4">
        <f>(J12/J13)*100</f>
        <v>15.848702066949683</v>
      </c>
    </row>
    <row r="13" spans="1:13" ht="12">
      <c r="A13" s="5"/>
      <c r="B13" s="5"/>
      <c r="C13" s="3">
        <f>SUM(C8:C12)</f>
        <v>9960</v>
      </c>
      <c r="D13" s="3"/>
      <c r="E13" s="4">
        <f>SUM(E8:E12)</f>
        <v>100</v>
      </c>
      <c r="F13" s="1" t="s">
        <v>18</v>
      </c>
      <c r="H13" s="2"/>
      <c r="I13" s="2"/>
      <c r="J13" s="3">
        <f>SUM(J8:J12)</f>
        <v>143690</v>
      </c>
      <c r="K13" s="3"/>
      <c r="L13" s="4">
        <f>SUM(L8:L12)</f>
        <v>100</v>
      </c>
      <c r="M13" s="1" t="s">
        <v>19</v>
      </c>
    </row>
    <row r="14" spans="1:9" ht="12">
      <c r="A14" s="2"/>
      <c r="B14" s="2"/>
      <c r="H14" s="2"/>
      <c r="I14" s="2"/>
    </row>
    <row r="15" spans="1:9" ht="12">
      <c r="A15" s="2"/>
      <c r="B15" s="2"/>
      <c r="H15" s="2"/>
      <c r="I15" s="2"/>
    </row>
    <row r="16" spans="1:12" ht="12">
      <c r="A16" s="2"/>
      <c r="B16" s="2"/>
      <c r="C16" s="14" t="s">
        <v>7</v>
      </c>
      <c r="D16" s="14"/>
      <c r="E16" s="14"/>
      <c r="H16" s="2"/>
      <c r="I16" s="2"/>
      <c r="J16" s="14" t="s">
        <v>8</v>
      </c>
      <c r="K16" s="14"/>
      <c r="L16" s="14"/>
    </row>
    <row r="17" spans="1:13" ht="12">
      <c r="A17" s="8" t="s">
        <v>4</v>
      </c>
      <c r="B17" s="6"/>
      <c r="C17" s="8" t="s">
        <v>6</v>
      </c>
      <c r="D17" s="2"/>
      <c r="E17" s="8" t="s">
        <v>5</v>
      </c>
      <c r="F17" s="2"/>
      <c r="G17" s="2"/>
      <c r="H17" s="8" t="s">
        <v>4</v>
      </c>
      <c r="I17" s="6"/>
      <c r="J17" s="8" t="s">
        <v>9</v>
      </c>
      <c r="K17" s="2"/>
      <c r="L17" s="8" t="s">
        <v>5</v>
      </c>
      <c r="M17" s="2"/>
    </row>
    <row r="18" spans="1:9" ht="9" customHeight="1">
      <c r="A18" s="2"/>
      <c r="B18" s="2"/>
      <c r="H18" s="2"/>
      <c r="I18" s="2"/>
    </row>
    <row r="19" spans="1:12" ht="12">
      <c r="A19" s="2">
        <v>5</v>
      </c>
      <c r="B19" s="2"/>
      <c r="C19" s="3">
        <v>97842</v>
      </c>
      <c r="D19" s="3"/>
      <c r="E19" s="4">
        <f>(C19/C24)*100</f>
        <v>14.77701273026311</v>
      </c>
      <c r="H19" s="2">
        <v>5</v>
      </c>
      <c r="I19" s="2"/>
      <c r="J19" s="3">
        <v>143610</v>
      </c>
      <c r="K19" s="3"/>
      <c r="L19" s="4">
        <f>(J19/J24)*100</f>
        <v>14.444489147271227</v>
      </c>
    </row>
    <row r="20" spans="1:13" ht="12">
      <c r="A20" s="2">
        <v>4</v>
      </c>
      <c r="B20" s="2"/>
      <c r="C20" s="3">
        <v>136291</v>
      </c>
      <c r="D20" s="3"/>
      <c r="E20" s="4">
        <f>(C20/C24)*100</f>
        <v>20.583939841993104</v>
      </c>
      <c r="H20" s="2">
        <v>4</v>
      </c>
      <c r="I20" s="2"/>
      <c r="J20" s="3">
        <v>206949</v>
      </c>
      <c r="K20" s="3"/>
      <c r="L20" s="9">
        <f>(J20/J24)*100</f>
        <v>20.81521192492607</v>
      </c>
      <c r="M20" s="10"/>
    </row>
    <row r="21" spans="1:13" ht="12">
      <c r="A21" s="2">
        <v>3</v>
      </c>
      <c r="B21" s="2"/>
      <c r="C21" s="3">
        <v>172369</v>
      </c>
      <c r="D21" s="3"/>
      <c r="E21" s="11">
        <f>(C21/C24)*100</f>
        <v>26.032776387468793</v>
      </c>
      <c r="F21" s="12">
        <f>(C19+C20+C21)/C24</f>
        <v>0.61393728959725</v>
      </c>
      <c r="H21" s="2">
        <v>3</v>
      </c>
      <c r="I21" s="2"/>
      <c r="J21" s="3">
        <v>263796</v>
      </c>
      <c r="K21" s="3"/>
      <c r="L21" s="11">
        <f>(J21/J24)*100</f>
        <v>26.532960511757963</v>
      </c>
      <c r="M21" s="12">
        <f>(J19+J20+J21)/J24</f>
        <v>0.6179266158395527</v>
      </c>
    </row>
    <row r="22" spans="1:12" ht="12">
      <c r="A22" s="2">
        <v>2</v>
      </c>
      <c r="B22" s="2"/>
      <c r="C22" s="3">
        <v>157785</v>
      </c>
      <c r="D22" s="3"/>
      <c r="E22" s="4">
        <f>(C22/C24)*100</f>
        <v>23.830164486054706</v>
      </c>
      <c r="H22" s="2">
        <v>2</v>
      </c>
      <c r="I22" s="2"/>
      <c r="J22" s="3">
        <v>221708</v>
      </c>
      <c r="K22" s="3"/>
      <c r="L22" s="4">
        <f>(J22/J24)*100</f>
        <v>22.2996922210376</v>
      </c>
    </row>
    <row r="23" spans="1:12" ht="12">
      <c r="A23" s="2">
        <v>1</v>
      </c>
      <c r="B23" s="2"/>
      <c r="C23" s="7">
        <v>97836</v>
      </c>
      <c r="D23" s="7"/>
      <c r="E23" s="4">
        <f>(C23/C24)*100</f>
        <v>14.77610655422029</v>
      </c>
      <c r="H23" s="2">
        <v>1</v>
      </c>
      <c r="I23" s="2"/>
      <c r="J23" s="7">
        <v>158157</v>
      </c>
      <c r="K23" s="7"/>
      <c r="L23" s="4">
        <f>(J23/J24)*100</f>
        <v>15.90764619500714</v>
      </c>
    </row>
    <row r="24" spans="1:13" ht="12">
      <c r="A24" s="2"/>
      <c r="B24" s="2"/>
      <c r="C24" s="3">
        <f>SUM(C19:C23)</f>
        <v>662123</v>
      </c>
      <c r="D24" s="3"/>
      <c r="E24" s="4">
        <f>SUM(E19:E23)</f>
        <v>100</v>
      </c>
      <c r="F24" s="1" t="s">
        <v>16</v>
      </c>
      <c r="H24" s="2"/>
      <c r="I24" s="2"/>
      <c r="J24" s="3">
        <f>SUM(J19:J23)</f>
        <v>994220</v>
      </c>
      <c r="K24" s="3"/>
      <c r="L24" s="4">
        <f>SUM(L19:L23)</f>
        <v>100.00000000000001</v>
      </c>
      <c r="M24" s="1" t="s">
        <v>17</v>
      </c>
    </row>
    <row r="25" spans="1:9" ht="12">
      <c r="A25" s="2"/>
      <c r="B25" s="2"/>
      <c r="H25" s="2"/>
      <c r="I25" s="2"/>
    </row>
    <row r="26" spans="1:9" ht="12">
      <c r="A26" s="2"/>
      <c r="B26" s="2"/>
      <c r="H26" s="2"/>
      <c r="I26" s="2"/>
    </row>
    <row r="27" spans="1:12" ht="12">
      <c r="A27" s="2"/>
      <c r="B27" s="2"/>
      <c r="C27" s="14" t="s">
        <v>10</v>
      </c>
      <c r="D27" s="14"/>
      <c r="E27" s="14"/>
      <c r="F27" s="1" t="s">
        <v>1</v>
      </c>
      <c r="H27" s="2"/>
      <c r="I27" s="2"/>
      <c r="J27" s="14" t="s">
        <v>11</v>
      </c>
      <c r="K27" s="14"/>
      <c r="L27" s="14"/>
    </row>
    <row r="28" spans="1:9" ht="9" customHeight="1">
      <c r="A28" s="2"/>
      <c r="B28" s="2"/>
      <c r="H28" s="2"/>
      <c r="I28" s="2"/>
    </row>
    <row r="29" spans="1:12" ht="12">
      <c r="A29" s="8" t="s">
        <v>0</v>
      </c>
      <c r="B29" s="6"/>
      <c r="C29" s="8" t="s">
        <v>6</v>
      </c>
      <c r="D29" s="2"/>
      <c r="E29" s="8" t="s">
        <v>5</v>
      </c>
      <c r="F29" s="2"/>
      <c r="G29" s="2"/>
      <c r="H29" s="8" t="s">
        <v>4</v>
      </c>
      <c r="I29" s="6"/>
      <c r="J29" s="8" t="s">
        <v>6</v>
      </c>
      <c r="K29" s="2"/>
      <c r="L29" s="8" t="s">
        <v>5</v>
      </c>
    </row>
    <row r="30" spans="1:9" ht="9" customHeight="1">
      <c r="A30" s="2"/>
      <c r="B30" s="2"/>
      <c r="H30" s="2"/>
      <c r="I30" s="2"/>
    </row>
    <row r="31" spans="1:12" ht="12">
      <c r="A31" s="2">
        <v>5</v>
      </c>
      <c r="B31" s="2"/>
      <c r="C31" s="3">
        <v>131</v>
      </c>
      <c r="D31" s="3"/>
      <c r="E31" s="4">
        <f>(C31/C36)*100</f>
        <v>32.42574257425743</v>
      </c>
      <c r="H31" s="2">
        <v>5</v>
      </c>
      <c r="I31" s="2"/>
      <c r="J31" s="3">
        <v>713</v>
      </c>
      <c r="K31" s="3"/>
      <c r="L31" s="4">
        <f>(J31/J36)*100</f>
        <v>32.33560090702948</v>
      </c>
    </row>
    <row r="32" spans="1:12" ht="12">
      <c r="A32" s="2">
        <v>4</v>
      </c>
      <c r="B32" s="2"/>
      <c r="C32" s="3">
        <v>83</v>
      </c>
      <c r="D32" s="3"/>
      <c r="E32" s="4">
        <f>(C32/C36)*100</f>
        <v>20.544554455445542</v>
      </c>
      <c r="H32" s="2">
        <v>4</v>
      </c>
      <c r="I32" s="2"/>
      <c r="J32" s="3">
        <v>690</v>
      </c>
      <c r="K32" s="3"/>
      <c r="L32" s="4">
        <f>(J32/J36)*100</f>
        <v>31.292517006802722</v>
      </c>
    </row>
    <row r="33" spans="1:13" ht="12">
      <c r="A33" s="2">
        <v>3</v>
      </c>
      <c r="B33" s="2"/>
      <c r="C33" s="3">
        <v>100</v>
      </c>
      <c r="D33" s="3"/>
      <c r="E33" s="11">
        <f>(C33/C36)*100</f>
        <v>24.752475247524753</v>
      </c>
      <c r="F33" s="12">
        <f>(C31+C32+C33)/C36</f>
        <v>0.7772277227722773</v>
      </c>
      <c r="H33" s="2">
        <v>3</v>
      </c>
      <c r="I33" s="2"/>
      <c r="J33" s="3">
        <v>512</v>
      </c>
      <c r="K33" s="3"/>
      <c r="L33" s="11">
        <f>(J33/J36)*100</f>
        <v>23.219954648526077</v>
      </c>
      <c r="M33" s="12">
        <f>(J31+J32+J33)/J36</f>
        <v>0.8684807256235828</v>
      </c>
    </row>
    <row r="34" spans="1:12" ht="12">
      <c r="A34" s="2">
        <v>2</v>
      </c>
      <c r="B34" s="2"/>
      <c r="C34" s="3">
        <v>55</v>
      </c>
      <c r="D34" s="3"/>
      <c r="E34" s="4">
        <f>(C34/C36)*100</f>
        <v>13.613861386138614</v>
      </c>
      <c r="H34" s="2">
        <v>2</v>
      </c>
      <c r="I34" s="2"/>
      <c r="J34" s="3">
        <v>185</v>
      </c>
      <c r="K34" s="3"/>
      <c r="L34" s="4">
        <f>(J34/J36)*100</f>
        <v>8.390022675736962</v>
      </c>
    </row>
    <row r="35" spans="1:12" ht="12">
      <c r="A35" s="2">
        <v>1</v>
      </c>
      <c r="B35" s="2"/>
      <c r="C35" s="7">
        <v>35</v>
      </c>
      <c r="D35" s="7"/>
      <c r="E35" s="4">
        <f>(C35/C36)*100</f>
        <v>8.663366336633663</v>
      </c>
      <c r="H35" s="2">
        <v>1</v>
      </c>
      <c r="I35" s="2"/>
      <c r="J35" s="7">
        <v>105</v>
      </c>
      <c r="K35" s="7"/>
      <c r="L35" s="4">
        <f>(J35/J36)*100</f>
        <v>4.761904761904762</v>
      </c>
    </row>
    <row r="36" spans="1:13" ht="12">
      <c r="A36" s="2"/>
      <c r="B36" s="2"/>
      <c r="C36" s="3">
        <f>SUM(C31:C35)</f>
        <v>404</v>
      </c>
      <c r="D36" s="3"/>
      <c r="E36" s="4">
        <f>SUM(E31:E35)</f>
        <v>99.99999999999999</v>
      </c>
      <c r="F36" s="1" t="s">
        <v>20</v>
      </c>
      <c r="H36" s="2"/>
      <c r="I36" s="2"/>
      <c r="J36" s="3">
        <f>SUM(J31:J35)</f>
        <v>2205</v>
      </c>
      <c r="K36" s="3"/>
      <c r="L36" s="4">
        <f>SUM(L31:L35)</f>
        <v>100</v>
      </c>
      <c r="M36" s="1" t="s">
        <v>21</v>
      </c>
    </row>
    <row r="37" spans="1:9" ht="12">
      <c r="A37" s="2"/>
      <c r="B37" s="2"/>
      <c r="H37" s="2"/>
      <c r="I37" s="2"/>
    </row>
    <row r="38" spans="1:9" ht="12">
      <c r="A38" s="2"/>
      <c r="B38" s="2"/>
      <c r="H38" s="2"/>
      <c r="I38" s="2"/>
    </row>
    <row r="39" spans="1:13" ht="12">
      <c r="A39" s="2"/>
      <c r="B39" s="2"/>
      <c r="C39" s="14" t="s">
        <v>12</v>
      </c>
      <c r="D39" s="14"/>
      <c r="E39" s="14"/>
      <c r="F39" s="1" t="s">
        <v>2</v>
      </c>
      <c r="H39" s="2"/>
      <c r="I39" s="2"/>
      <c r="J39" s="14" t="s">
        <v>15</v>
      </c>
      <c r="K39" s="14"/>
      <c r="L39" s="14"/>
      <c r="M39" s="14"/>
    </row>
    <row r="40" spans="1:9" ht="9" customHeight="1">
      <c r="A40" s="2"/>
      <c r="B40" s="2"/>
      <c r="H40" s="2"/>
      <c r="I40" s="2"/>
    </row>
    <row r="41" spans="1:12" ht="12">
      <c r="A41" s="8" t="s">
        <v>4</v>
      </c>
      <c r="B41" s="6"/>
      <c r="C41" s="8" t="s">
        <v>6</v>
      </c>
      <c r="D41" s="2"/>
      <c r="E41" s="8" t="s">
        <v>5</v>
      </c>
      <c r="F41" s="2"/>
      <c r="G41" s="2"/>
      <c r="H41" s="8" t="s">
        <v>4</v>
      </c>
      <c r="I41" s="6"/>
      <c r="J41" s="8" t="s">
        <v>6</v>
      </c>
      <c r="K41" s="2"/>
      <c r="L41" s="8" t="s">
        <v>5</v>
      </c>
    </row>
    <row r="42" spans="1:9" ht="9" customHeight="1">
      <c r="A42" s="2"/>
      <c r="B42" s="2"/>
      <c r="H42" s="2"/>
      <c r="I42" s="2"/>
    </row>
    <row r="43" spans="1:12" ht="12">
      <c r="A43" s="2">
        <v>5</v>
      </c>
      <c r="B43" s="2"/>
      <c r="C43" s="3">
        <v>8623</v>
      </c>
      <c r="D43" s="3"/>
      <c r="E43" s="4">
        <f>(C43/C48)*100</f>
        <v>11.47163686675181</v>
      </c>
      <c r="H43" s="2">
        <v>5</v>
      </c>
      <c r="I43" s="2"/>
      <c r="J43" s="3">
        <v>275345</v>
      </c>
      <c r="K43" s="3"/>
      <c r="L43" s="4">
        <f>(J43/J48)*100</f>
        <v>14.585728134253642</v>
      </c>
    </row>
    <row r="44" spans="1:13" ht="12">
      <c r="A44" s="2">
        <v>4</v>
      </c>
      <c r="B44" s="2"/>
      <c r="C44" s="3">
        <v>13855</v>
      </c>
      <c r="D44" s="3"/>
      <c r="E44" s="4">
        <f>(C44/C48)*100</f>
        <v>18.432045551298426</v>
      </c>
      <c r="H44" s="2">
        <v>4</v>
      </c>
      <c r="I44" s="2"/>
      <c r="J44" s="3">
        <v>388445</v>
      </c>
      <c r="K44" s="3"/>
      <c r="L44" s="9">
        <f>(J44/J48)*100</f>
        <v>20.576924095626055</v>
      </c>
      <c r="M44" s="10"/>
    </row>
    <row r="45" spans="1:13" ht="12">
      <c r="A45" s="2">
        <v>3</v>
      </c>
      <c r="B45" s="2"/>
      <c r="C45" s="3">
        <v>19296</v>
      </c>
      <c r="D45" s="3"/>
      <c r="E45" s="11">
        <f>(C45/C48)*100</f>
        <v>25.67049808429119</v>
      </c>
      <c r="F45" s="12">
        <f>(C43+C44+C45)/C48</f>
        <v>0.5557418050234142</v>
      </c>
      <c r="H45" s="2">
        <v>3</v>
      </c>
      <c r="I45" s="2"/>
      <c r="J45" s="3">
        <v>499323</v>
      </c>
      <c r="K45" s="3"/>
      <c r="L45" s="11">
        <f>(J45/J48)*100</f>
        <v>26.450415039967794</v>
      </c>
      <c r="M45" s="12">
        <f>(J43+J44+J45)/J48</f>
        <v>0.6161306726984749</v>
      </c>
    </row>
    <row r="46" spans="1:12" ht="12">
      <c r="A46" s="2">
        <v>2</v>
      </c>
      <c r="B46" s="2"/>
      <c r="C46" s="3">
        <v>18527</v>
      </c>
      <c r="D46" s="3"/>
      <c r="E46" s="4">
        <f>(C46/C48)*100</f>
        <v>24.647456364410385</v>
      </c>
      <c r="H46" s="2">
        <v>2</v>
      </c>
      <c r="I46" s="2"/>
      <c r="J46" s="3">
        <v>428931</v>
      </c>
      <c r="K46" s="3"/>
      <c r="L46" s="4">
        <f>(J46/J48)*100</f>
        <v>22.721570954088687</v>
      </c>
    </row>
    <row r="47" spans="1:12" ht="12">
      <c r="A47" s="2">
        <v>1</v>
      </c>
      <c r="B47" s="2"/>
      <c r="C47" s="7">
        <v>14867</v>
      </c>
      <c r="D47" s="7"/>
      <c r="E47" s="4">
        <f>(C47/C48)*100</f>
        <v>19.77836313324819</v>
      </c>
      <c r="H47" s="2">
        <v>1</v>
      </c>
      <c r="I47" s="2"/>
      <c r="J47" s="7">
        <v>295726</v>
      </c>
      <c r="K47" s="7"/>
      <c r="L47" s="4">
        <f>(J47/J48)*100</f>
        <v>15.665361776063822</v>
      </c>
    </row>
    <row r="48" spans="1:13" ht="12">
      <c r="A48" s="2"/>
      <c r="B48" s="2"/>
      <c r="C48" s="3">
        <f>SUM(C43:C47)</f>
        <v>75168</v>
      </c>
      <c r="D48" s="3"/>
      <c r="E48" s="4">
        <f>SUM(E43:E47)</f>
        <v>100</v>
      </c>
      <c r="F48" s="1" t="s">
        <v>22</v>
      </c>
      <c r="H48" s="2"/>
      <c r="I48" s="2"/>
      <c r="J48" s="3">
        <f>SUM(J43:J47)</f>
        <v>1887770</v>
      </c>
      <c r="K48" s="3"/>
      <c r="L48" s="4">
        <f>SUM(L43:L47)</f>
        <v>100</v>
      </c>
      <c r="M48" s="1" t="s">
        <v>17</v>
      </c>
    </row>
  </sheetData>
  <mergeCells count="9">
    <mergeCell ref="C27:E27"/>
    <mergeCell ref="J27:L27"/>
    <mergeCell ref="C39:E39"/>
    <mergeCell ref="J39:M39"/>
    <mergeCell ref="A1:M1"/>
    <mergeCell ref="C4:E4"/>
    <mergeCell ref="J4:L4"/>
    <mergeCell ref="C16:E16"/>
    <mergeCell ref="J16:L16"/>
  </mergeCells>
  <printOptions/>
  <pageMargins left="0.9" right="0.25" top="1.96" bottom="0.65" header="0.5" footer="0"/>
  <pageSetup horizontalDpi="600" verticalDpi="600" orientation="portrait" scale="98" r:id="rId1"/>
  <headerFooter alignWithMargins="0">
    <oddFooter>&amp;C&amp;"Serifa Std 45 Light,Regular"&amp;9Copyright © 2004 by College Entrance Examination Board. All rights reserved.
Visit apcentral.collegeboard.com (for AP professionals) and www.collegeboard.com/apstudents (for AP students and parents).&amp;"Arial,Regular"&amp;10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2004-11-04T19:17:38Z</cp:lastPrinted>
  <dcterms:created xsi:type="dcterms:W3CDTF">1999-07-31T14:39:54Z</dcterms:created>
  <dcterms:modified xsi:type="dcterms:W3CDTF">2004-11-04T19:17:47Z</dcterms:modified>
  <cp:category/>
  <cp:version/>
  <cp:contentType/>
  <cp:contentStatus/>
</cp:coreProperties>
</file>