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95" windowWidth="13110" windowHeight="8685" activeTab="0"/>
  </bookViews>
  <sheets>
    <sheet name="A" sheetId="1" r:id="rId1"/>
  </sheets>
  <definedNames>
    <definedName name="BODY">'A'!$T$59:$IV$8190</definedName>
    <definedName name="HEADING">'A'!$L$4:$IV$8185</definedName>
  </definedNames>
  <calcPr fullCalcOnLoad="1"/>
</workbook>
</file>

<file path=xl/sharedStrings.xml><?xml version="1.0" encoding="utf-8"?>
<sst xmlns="http://schemas.openxmlformats.org/spreadsheetml/2006/main" count="76" uniqueCount="64">
  <si>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</si>
  <si>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</si>
  <si>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</si>
  <si>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</si>
  <si>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</si>
  <si>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</si>
  <si>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</si>
  <si>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</si>
  <si>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</si>
  <si>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</si>
  <si>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</si>
  <si>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</si>
  <si>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COLLEGE</t>
  </si>
  <si>
    <t xml:space="preserve">  OTHER</t>
  </si>
  <si>
    <t xml:space="preserve">   MALE</t>
  </si>
  <si>
    <t xml:space="preserve">  FEMALE</t>
  </si>
  <si>
    <t xml:space="preserve"> TOTAL</t>
  </si>
  <si>
    <t>COLLEGES</t>
  </si>
  <si>
    <t>ART HISTORY</t>
  </si>
  <si>
    <t>BIOLOGY</t>
  </si>
  <si>
    <t>CALCULUS AB</t>
  </si>
  <si>
    <t>CALCULUS BC</t>
  </si>
  <si>
    <t>CHEMISTRY</t>
  </si>
  <si>
    <t>COMP SCI - A</t>
  </si>
  <si>
    <t>COMP SCI - AB</t>
  </si>
  <si>
    <t>*</t>
  </si>
  <si>
    <t>ECONOMICS - MICRO</t>
  </si>
  <si>
    <t>ECONOMICS - MACRO</t>
  </si>
  <si>
    <t>ENG LANG/COMP</t>
  </si>
  <si>
    <t>ENG LIT/COMP</t>
  </si>
  <si>
    <t>ENVIRONMENTAL SCIENCE</t>
  </si>
  <si>
    <t>FRENCH LANG</t>
  </si>
  <si>
    <t>FRENCH LIT</t>
  </si>
  <si>
    <t>GERMAN LANG</t>
  </si>
  <si>
    <t>LATIN - VERGIL</t>
  </si>
  <si>
    <t>MUSIC THEORY</t>
  </si>
  <si>
    <t>PHYSICS B</t>
  </si>
  <si>
    <t>PHYSICS C - MECH</t>
  </si>
  <si>
    <t>PHYSICS C - E&amp;M</t>
  </si>
  <si>
    <t>PSYCHOLOGY</t>
  </si>
  <si>
    <t>SPANISH LANG</t>
  </si>
  <si>
    <t>SPANISH LIT</t>
  </si>
  <si>
    <t>STATISTICS</t>
  </si>
  <si>
    <t>U.S. HISTORY</t>
  </si>
  <si>
    <t>TOTAL NO. OF EXAMS TAKEN</t>
  </si>
  <si>
    <t>HUMAN GEOGRAPHY</t>
  </si>
  <si>
    <t>TOTAL NO. OF STUDENTS</t>
  </si>
  <si>
    <t>WORLD HISTORY</t>
  </si>
  <si>
    <t>STUDIO ART - DRAWING</t>
  </si>
  <si>
    <t>**</t>
  </si>
  <si>
    <t>LATIN - LITERATURE</t>
  </si>
  <si>
    <t>GOVT. &amp; POL. - COMP.</t>
  </si>
  <si>
    <t>GOVT. &amp; POL. - U.S.</t>
  </si>
  <si>
    <t>STUDIO ART - 2-D DESIGN</t>
  </si>
  <si>
    <t>STUDIO ART - 3-D DESIGN</t>
  </si>
  <si>
    <t>** In 2002, Studio Art - General was changed to Studio Art - 2-D Design; data prior to 2002 pertains to Studio Art - General.</t>
  </si>
  <si>
    <t xml:space="preserve">  * The 2002 and 2003 program totals for these exams reflect the number of examinations taken by students who took either one or both exams for a single fee.</t>
  </si>
  <si>
    <t>2002-2003</t>
  </si>
  <si>
    <r>
      <t xml:space="preserve">    The 2003 totals for students who took both exams are:  Economics: Microeconomics and Macroeconomics (</t>
    </r>
    <r>
      <rPr>
        <sz val="12"/>
        <rFont val="Arial"/>
        <family val="2"/>
      </rPr>
      <t>16,038</t>
    </r>
    <r>
      <rPr>
        <sz val="12"/>
        <rFont val="Arial"/>
        <family val="0"/>
      </rPr>
      <t>); Government and Politics: Comparative</t>
    </r>
  </si>
  <si>
    <t>Source: The College Board, New York, NY, Advanced Placement Program, National Summary Report, 2003 (copyright).</t>
  </si>
  <si>
    <r>
      <t xml:space="preserve">    and United States </t>
    </r>
    <r>
      <rPr>
        <sz val="12"/>
        <rFont val="Arial"/>
        <family val="2"/>
      </rPr>
      <t>(9,365</t>
    </r>
    <r>
      <rPr>
        <sz val="12"/>
        <rFont val="Arial"/>
        <family val="0"/>
      </rPr>
      <t xml:space="preserve">); Latin: Vergil and Literature (29); and Physics C: Mechanics and Physics C: Electricity and Magnetism </t>
    </r>
    <r>
      <rPr>
        <sz val="12"/>
        <rFont val="Arial"/>
        <family val="2"/>
      </rPr>
      <t>(9,694</t>
    </r>
    <r>
      <rPr>
        <sz val="12"/>
        <rFont val="Arial"/>
        <family val="0"/>
      </rPr>
      <t>).</t>
    </r>
  </si>
  <si>
    <t>***1,578,412</t>
  </si>
  <si>
    <t>*** This count does not include the total number of International English Language exams taken in 2002.</t>
  </si>
  <si>
    <t>EUROPEAN HISTORY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</si>
</sst>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</numFmts>
  <fonts count="9">
    <font>
      <sz val="7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20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0" fillId="2" borderId="0" xfId="0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4"/>
  <sheetViews>
    <sheetView showGridLines="0" tabSelected="1" zoomScale="75" zoomScaleNormal="75" workbookViewId="0" topLeftCell="E21">
      <selection activeCell="Q42" sqref="Q42"/>
    </sheetView>
  </sheetViews>
  <sheetFormatPr defaultColWidth="9.796875" defaultRowHeight="10.5"/>
  <cols>
    <col min="1" max="1" width="3" style="21" customWidth="1"/>
    <col min="2" max="2" width="49.3984375" style="0" customWidth="1"/>
    <col min="3" max="3" width="18.19921875" style="0" customWidth="1"/>
    <col min="4" max="7" width="16.59765625" style="0" customWidth="1"/>
    <col min="8" max="8" width="19.3984375" style="0" customWidth="1"/>
    <col min="9" max="9" width="15" style="0" customWidth="1"/>
    <col min="10" max="10" width="14.59765625" style="0" customWidth="1"/>
    <col min="11" max="11" width="17.3984375" style="0" customWidth="1"/>
    <col min="12" max="12" width="21" style="0" customWidth="1"/>
    <col min="13" max="13" width="20.59765625" style="0" customWidth="1"/>
    <col min="14" max="14" width="17.796875" style="0" bestFit="1" customWidth="1"/>
    <col min="15" max="15" width="19.3984375" style="0" customWidth="1"/>
    <col min="16" max="16" width="2.796875" style="0" customWidth="1"/>
  </cols>
  <sheetData>
    <row r="1" spans="2:16" ht="11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5.25" customHeight="1" hidden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7.7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1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1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 customHeight="1">
      <c r="B7" s="1"/>
      <c r="C7" s="2"/>
      <c r="D7" s="2"/>
      <c r="E7" s="4" t="s">
        <v>1</v>
      </c>
      <c r="F7" s="2"/>
      <c r="G7" s="2"/>
      <c r="H7" s="2"/>
      <c r="I7" s="2"/>
      <c r="J7" s="2"/>
      <c r="K7" s="2"/>
      <c r="L7" s="4">
        <v>2002</v>
      </c>
      <c r="M7" s="4">
        <v>2003</v>
      </c>
      <c r="N7" s="4" t="s">
        <v>2</v>
      </c>
      <c r="O7" s="2"/>
      <c r="P7" s="1"/>
    </row>
    <row r="8" spans="2:16" ht="12.75" customHeight="1">
      <c r="B8" s="1"/>
      <c r="C8" s="2"/>
      <c r="D8" s="4" t="s">
        <v>3</v>
      </c>
      <c r="E8" s="4" t="s">
        <v>4</v>
      </c>
      <c r="F8" s="4" t="s">
        <v>5</v>
      </c>
      <c r="G8" s="4" t="s">
        <v>6</v>
      </c>
      <c r="H8" s="2"/>
      <c r="I8" s="2"/>
      <c r="J8" s="2"/>
      <c r="K8" s="2"/>
      <c r="L8" s="4" t="s">
        <v>7</v>
      </c>
      <c r="M8" s="4" t="s">
        <v>7</v>
      </c>
      <c r="N8" s="4" t="s">
        <v>8</v>
      </c>
      <c r="O8" s="4" t="s">
        <v>9</v>
      </c>
      <c r="P8" s="1"/>
    </row>
    <row r="9" spans="1:16" ht="12.75" customHeight="1">
      <c r="A9" s="19"/>
      <c r="B9" s="1"/>
      <c r="C9" s="17" t="s">
        <v>10</v>
      </c>
      <c r="D9" s="17" t="s">
        <v>11</v>
      </c>
      <c r="E9" s="17" t="s">
        <v>11</v>
      </c>
      <c r="F9" s="17" t="s">
        <v>11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16</v>
      </c>
      <c r="N9" s="18" t="s">
        <v>57</v>
      </c>
      <c r="O9" s="17" t="s">
        <v>17</v>
      </c>
      <c r="P9" s="8"/>
    </row>
    <row r="10" spans="1:16" s="5" customFormat="1" ht="15" customHeight="1">
      <c r="A10" s="19"/>
      <c r="B10" s="10" t="s">
        <v>18</v>
      </c>
      <c r="C10" s="11">
        <v>1048</v>
      </c>
      <c r="D10" s="11">
        <v>14</v>
      </c>
      <c r="E10" s="11">
        <v>1214</v>
      </c>
      <c r="F10" s="11">
        <v>3840</v>
      </c>
      <c r="G10" s="11">
        <v>8251</v>
      </c>
      <c r="H10" s="12">
        <v>3</v>
      </c>
      <c r="I10" s="11">
        <v>398</v>
      </c>
      <c r="J10" s="11">
        <v>4723</v>
      </c>
      <c r="K10" s="11">
        <v>8997</v>
      </c>
      <c r="L10" s="11">
        <v>12728</v>
      </c>
      <c r="M10" s="11">
        <v>13720</v>
      </c>
      <c r="N10" s="11">
        <f aca="true" t="shared" si="0" ref="N10:N40">((M10-L10)/L10)*100</f>
        <v>7.793840351979887</v>
      </c>
      <c r="O10" s="11">
        <v>918</v>
      </c>
      <c r="P10" s="13"/>
    </row>
    <row r="11" spans="1:16" ht="15" customHeight="1">
      <c r="A11" s="19"/>
      <c r="B11" s="10" t="s">
        <v>19</v>
      </c>
      <c r="C11" s="11">
        <v>7167</v>
      </c>
      <c r="D11" s="11">
        <v>837</v>
      </c>
      <c r="E11" s="11">
        <v>8512</v>
      </c>
      <c r="F11" s="11">
        <v>38355</v>
      </c>
      <c r="G11" s="11">
        <v>53316</v>
      </c>
      <c r="H11" s="12">
        <v>18</v>
      </c>
      <c r="I11" s="11">
        <v>2906</v>
      </c>
      <c r="J11" s="11">
        <v>43078</v>
      </c>
      <c r="K11" s="11">
        <v>60866</v>
      </c>
      <c r="L11" s="11">
        <v>97762</v>
      </c>
      <c r="M11" s="11">
        <v>103944</v>
      </c>
      <c r="N11" s="11">
        <f t="shared" si="0"/>
        <v>6.3235203862441445</v>
      </c>
      <c r="O11" s="11">
        <v>2143</v>
      </c>
      <c r="P11" s="13"/>
    </row>
    <row r="12" spans="1:16" s="5" customFormat="1" ht="15" customHeight="1">
      <c r="A12" s="19"/>
      <c r="B12" s="14" t="s">
        <v>20</v>
      </c>
      <c r="C12" s="11">
        <v>10484</v>
      </c>
      <c r="D12" s="11">
        <v>132</v>
      </c>
      <c r="E12" s="11">
        <v>1770</v>
      </c>
      <c r="F12" s="11">
        <v>25156</v>
      </c>
      <c r="G12" s="11">
        <v>135180</v>
      </c>
      <c r="H12" s="12">
        <v>103</v>
      </c>
      <c r="I12" s="11">
        <v>4480</v>
      </c>
      <c r="J12" s="11">
        <v>87807</v>
      </c>
      <c r="K12" s="11">
        <v>79014</v>
      </c>
      <c r="L12" s="11">
        <v>157524</v>
      </c>
      <c r="M12" s="11">
        <v>166821</v>
      </c>
      <c r="N12" s="11">
        <f t="shared" si="0"/>
        <v>5.901957796907138</v>
      </c>
      <c r="O12" s="11">
        <v>2458</v>
      </c>
      <c r="P12" s="13"/>
    </row>
    <row r="13" spans="1:16" ht="15" customHeight="1">
      <c r="A13" s="19"/>
      <c r="B13" s="14" t="s">
        <v>21</v>
      </c>
      <c r="C13" s="11">
        <v>3710</v>
      </c>
      <c r="D13" s="11">
        <v>93</v>
      </c>
      <c r="E13" s="11">
        <v>844</v>
      </c>
      <c r="F13" s="11">
        <v>8760</v>
      </c>
      <c r="G13" s="11">
        <v>35195</v>
      </c>
      <c r="H13" s="12">
        <v>16</v>
      </c>
      <c r="I13" s="11">
        <v>1065</v>
      </c>
      <c r="J13" s="11">
        <v>27780</v>
      </c>
      <c r="K13" s="11">
        <v>18193</v>
      </c>
      <c r="L13" s="11">
        <v>41785</v>
      </c>
      <c r="M13" s="11">
        <v>45973</v>
      </c>
      <c r="N13" s="11">
        <f t="shared" si="0"/>
        <v>10.022735431374894</v>
      </c>
      <c r="O13" s="11">
        <v>1289</v>
      </c>
      <c r="P13" s="13"/>
    </row>
    <row r="14" spans="1:16" ht="15" customHeight="1">
      <c r="A14" s="19"/>
      <c r="B14" s="10" t="s">
        <v>22</v>
      </c>
      <c r="C14" s="11">
        <v>5680</v>
      </c>
      <c r="D14" s="11">
        <v>47</v>
      </c>
      <c r="E14" s="11">
        <v>3595</v>
      </c>
      <c r="F14" s="11">
        <v>33139</v>
      </c>
      <c r="G14" s="11">
        <v>27119</v>
      </c>
      <c r="H14" s="12">
        <v>15</v>
      </c>
      <c r="I14" s="11">
        <v>1783</v>
      </c>
      <c r="J14" s="11">
        <v>35732</v>
      </c>
      <c r="K14" s="11">
        <v>29966</v>
      </c>
      <c r="L14" s="11">
        <v>61584</v>
      </c>
      <c r="M14" s="11">
        <v>65698</v>
      </c>
      <c r="N14" s="11">
        <f t="shared" si="0"/>
        <v>6.680306573135879</v>
      </c>
      <c r="O14" s="11">
        <v>1673</v>
      </c>
      <c r="P14" s="13"/>
    </row>
    <row r="15" spans="1:16" ht="15" customHeight="1">
      <c r="A15" s="19"/>
      <c r="B15" s="10" t="s">
        <v>23</v>
      </c>
      <c r="C15" s="11">
        <v>2082</v>
      </c>
      <c r="D15" s="11">
        <v>133</v>
      </c>
      <c r="E15" s="11">
        <v>2045</v>
      </c>
      <c r="F15" s="11">
        <v>5732</v>
      </c>
      <c r="G15" s="11">
        <v>6325</v>
      </c>
      <c r="H15" s="12">
        <v>5</v>
      </c>
      <c r="I15" s="11">
        <v>434</v>
      </c>
      <c r="J15" s="11">
        <v>12356</v>
      </c>
      <c r="K15" s="11">
        <v>2318</v>
      </c>
      <c r="L15" s="11">
        <v>15660</v>
      </c>
      <c r="M15" s="11">
        <v>14674</v>
      </c>
      <c r="N15" s="11">
        <f t="shared" si="0"/>
        <v>-6.296296296296296</v>
      </c>
      <c r="O15" s="11">
        <v>961</v>
      </c>
      <c r="P15" s="13"/>
    </row>
    <row r="16" spans="1:16" s="5" customFormat="1" ht="15" customHeight="1">
      <c r="A16" s="19"/>
      <c r="B16" s="10" t="s">
        <v>24</v>
      </c>
      <c r="C16" s="11">
        <v>1374</v>
      </c>
      <c r="D16" s="11">
        <v>43</v>
      </c>
      <c r="E16" s="11">
        <v>673</v>
      </c>
      <c r="F16" s="11">
        <v>2854</v>
      </c>
      <c r="G16" s="11">
        <v>3325</v>
      </c>
      <c r="H16" s="12">
        <v>4</v>
      </c>
      <c r="I16" s="11">
        <v>172</v>
      </c>
      <c r="J16" s="11">
        <v>6331</v>
      </c>
      <c r="K16" s="11">
        <v>740</v>
      </c>
      <c r="L16" s="11">
        <v>7799</v>
      </c>
      <c r="M16" s="11">
        <v>7071</v>
      </c>
      <c r="N16" s="11">
        <f t="shared" si="0"/>
        <v>-9.33453006795743</v>
      </c>
      <c r="O16" s="11">
        <v>536</v>
      </c>
      <c r="P16" s="13"/>
    </row>
    <row r="17" spans="1:16" ht="15" customHeight="1">
      <c r="A17" s="19" t="s">
        <v>25</v>
      </c>
      <c r="B17" s="10" t="s">
        <v>27</v>
      </c>
      <c r="C17" s="11">
        <v>2201</v>
      </c>
      <c r="D17" s="11">
        <v>16</v>
      </c>
      <c r="E17" s="11">
        <v>333</v>
      </c>
      <c r="F17" s="11">
        <v>3910</v>
      </c>
      <c r="G17" s="11">
        <v>32734</v>
      </c>
      <c r="H17" s="12">
        <v>89</v>
      </c>
      <c r="I17" s="11">
        <v>1095</v>
      </c>
      <c r="J17" s="11">
        <v>21006</v>
      </c>
      <c r="K17" s="11">
        <v>17171</v>
      </c>
      <c r="L17" s="11">
        <v>32184</v>
      </c>
      <c r="M17" s="11">
        <v>38177</v>
      </c>
      <c r="N17" s="11">
        <f t="shared" si="0"/>
        <v>18.621053939845886</v>
      </c>
      <c r="O17" s="11">
        <v>1415</v>
      </c>
      <c r="P17" s="13"/>
    </row>
    <row r="18" spans="1:16" s="5" customFormat="1" ht="15" customHeight="1">
      <c r="A18" s="19" t="s">
        <v>25</v>
      </c>
      <c r="B18" s="10" t="s">
        <v>26</v>
      </c>
      <c r="C18" s="11">
        <v>1871</v>
      </c>
      <c r="D18" s="11">
        <v>62</v>
      </c>
      <c r="E18" s="11">
        <v>434</v>
      </c>
      <c r="F18" s="11">
        <v>3201</v>
      </c>
      <c r="G18" s="11">
        <v>21124</v>
      </c>
      <c r="H18" s="12">
        <v>87</v>
      </c>
      <c r="I18" s="11">
        <v>759</v>
      </c>
      <c r="J18" s="11">
        <v>14820</v>
      </c>
      <c r="K18" s="11">
        <v>10847</v>
      </c>
      <c r="L18" s="11">
        <v>23108</v>
      </c>
      <c r="M18" s="11">
        <v>25667</v>
      </c>
      <c r="N18" s="11">
        <f t="shared" si="0"/>
        <v>11.074086896312965</v>
      </c>
      <c r="O18" s="11">
        <v>1213</v>
      </c>
      <c r="P18" s="13"/>
    </row>
    <row r="19" spans="1:16" ht="15" customHeight="1">
      <c r="A19" s="19"/>
      <c r="B19" s="10" t="s">
        <v>28</v>
      </c>
      <c r="C19" s="11">
        <v>6557</v>
      </c>
      <c r="D19" s="11">
        <v>56</v>
      </c>
      <c r="E19" s="11">
        <v>1904</v>
      </c>
      <c r="F19" s="11">
        <v>134342</v>
      </c>
      <c r="G19" s="11">
        <v>34677</v>
      </c>
      <c r="H19" s="12">
        <v>18</v>
      </c>
      <c r="I19" s="11">
        <v>4863</v>
      </c>
      <c r="J19" s="11">
        <v>65839</v>
      </c>
      <c r="K19" s="11">
        <v>110021</v>
      </c>
      <c r="L19" s="11">
        <v>156193</v>
      </c>
      <c r="M19" s="11">
        <v>175860</v>
      </c>
      <c r="N19" s="11">
        <f t="shared" si="0"/>
        <v>12.591473369485188</v>
      </c>
      <c r="O19" s="11">
        <v>2282</v>
      </c>
      <c r="P19" s="13"/>
    </row>
    <row r="20" spans="1:16" s="5" customFormat="1" ht="15" customHeight="1">
      <c r="A20" s="19"/>
      <c r="B20" s="10" t="s">
        <v>29</v>
      </c>
      <c r="C20" s="11">
        <v>10871</v>
      </c>
      <c r="D20" s="11">
        <v>16</v>
      </c>
      <c r="E20" s="11">
        <v>295</v>
      </c>
      <c r="F20" s="11">
        <v>14773</v>
      </c>
      <c r="G20" s="11">
        <v>208371</v>
      </c>
      <c r="H20" s="12">
        <v>39</v>
      </c>
      <c r="I20" s="11">
        <v>5873</v>
      </c>
      <c r="J20" s="11">
        <v>83492</v>
      </c>
      <c r="K20" s="11">
        <v>145875</v>
      </c>
      <c r="L20" s="11">
        <v>215313</v>
      </c>
      <c r="M20" s="11">
        <v>229367</v>
      </c>
      <c r="N20" s="11">
        <f t="shared" si="0"/>
        <v>6.527241736448798</v>
      </c>
      <c r="O20" s="11">
        <v>2765</v>
      </c>
      <c r="P20" s="13"/>
    </row>
    <row r="21" spans="1:16" ht="15" customHeight="1">
      <c r="A21" s="19"/>
      <c r="B21" s="10" t="s">
        <v>30</v>
      </c>
      <c r="C21" s="11">
        <v>1568</v>
      </c>
      <c r="D21" s="11">
        <v>253</v>
      </c>
      <c r="E21" s="11">
        <v>855</v>
      </c>
      <c r="F21" s="11">
        <v>9898</v>
      </c>
      <c r="G21" s="11">
        <v>18004</v>
      </c>
      <c r="H21" s="12">
        <v>3</v>
      </c>
      <c r="I21" s="11">
        <v>893</v>
      </c>
      <c r="J21" s="11">
        <v>12954</v>
      </c>
      <c r="K21" s="11">
        <v>16952</v>
      </c>
      <c r="L21" s="11">
        <v>24376</v>
      </c>
      <c r="M21" s="11">
        <v>29906</v>
      </c>
      <c r="N21" s="11">
        <f t="shared" si="0"/>
        <v>22.68624876928126</v>
      </c>
      <c r="O21" s="11">
        <v>1290</v>
      </c>
      <c r="P21" s="13"/>
    </row>
    <row r="22" spans="1:16" s="5" customFormat="1" ht="15" customHeight="1">
      <c r="A22" s="19"/>
      <c r="B22" s="10" t="s">
        <v>63</v>
      </c>
      <c r="C22" s="11">
        <v>3643</v>
      </c>
      <c r="D22" s="11">
        <v>288</v>
      </c>
      <c r="E22" s="11">
        <v>36403</v>
      </c>
      <c r="F22" s="11">
        <v>10852</v>
      </c>
      <c r="G22" s="11">
        <v>24045</v>
      </c>
      <c r="H22" s="12">
        <v>8</v>
      </c>
      <c r="I22" s="11">
        <v>2211</v>
      </c>
      <c r="J22" s="11">
        <v>34957</v>
      </c>
      <c r="K22" s="11">
        <v>38850</v>
      </c>
      <c r="L22" s="11">
        <v>68876</v>
      </c>
      <c r="M22" s="11">
        <v>73807</v>
      </c>
      <c r="N22" s="11">
        <f t="shared" si="0"/>
        <v>7.1592426970207335</v>
      </c>
      <c r="O22" s="11">
        <v>1629</v>
      </c>
      <c r="P22" s="13"/>
    </row>
    <row r="23" spans="1:16" s="5" customFormat="1" ht="15" customHeight="1">
      <c r="A23" s="19"/>
      <c r="B23" s="10" t="s">
        <v>31</v>
      </c>
      <c r="C23" s="11">
        <v>3216</v>
      </c>
      <c r="D23" s="11">
        <v>179</v>
      </c>
      <c r="E23" s="11">
        <v>943</v>
      </c>
      <c r="F23" s="11">
        <v>4938</v>
      </c>
      <c r="G23" s="11">
        <v>11814</v>
      </c>
      <c r="H23" s="12">
        <v>3</v>
      </c>
      <c r="I23" s="11">
        <v>619</v>
      </c>
      <c r="J23" s="11">
        <v>5534</v>
      </c>
      <c r="K23" s="11">
        <v>12962</v>
      </c>
      <c r="L23" s="11">
        <v>17372</v>
      </c>
      <c r="M23" s="11">
        <v>18496</v>
      </c>
      <c r="N23" s="11">
        <f t="shared" si="0"/>
        <v>6.470181901911122</v>
      </c>
      <c r="O23" s="11">
        <v>1098</v>
      </c>
      <c r="P23" s="13"/>
    </row>
    <row r="24" spans="1:16" ht="15" customHeight="1">
      <c r="A24" s="19"/>
      <c r="B24" s="10" t="s">
        <v>32</v>
      </c>
      <c r="C24" s="11">
        <v>412</v>
      </c>
      <c r="D24" s="11">
        <v>5</v>
      </c>
      <c r="E24" s="11">
        <v>68</v>
      </c>
      <c r="F24" s="11">
        <v>410</v>
      </c>
      <c r="G24" s="11">
        <v>1337</v>
      </c>
      <c r="H24" s="12">
        <v>1</v>
      </c>
      <c r="I24" s="11">
        <v>41</v>
      </c>
      <c r="J24" s="11">
        <v>587</v>
      </c>
      <c r="K24" s="11">
        <v>1275</v>
      </c>
      <c r="L24" s="11">
        <v>1697</v>
      </c>
      <c r="M24" s="11">
        <v>1862</v>
      </c>
      <c r="N24" s="11">
        <f t="shared" si="0"/>
        <v>9.723040659988214</v>
      </c>
      <c r="O24" s="11">
        <v>310</v>
      </c>
      <c r="P24" s="13"/>
    </row>
    <row r="25" spans="1:16" s="5" customFormat="1" ht="15" customHeight="1">
      <c r="A25" s="19"/>
      <c r="B25" s="10" t="s">
        <v>33</v>
      </c>
      <c r="C25" s="11">
        <v>1128</v>
      </c>
      <c r="D25" s="11">
        <v>58</v>
      </c>
      <c r="E25" s="11">
        <v>235</v>
      </c>
      <c r="F25" s="11">
        <v>786</v>
      </c>
      <c r="G25" s="11">
        <v>2739</v>
      </c>
      <c r="H25" s="12">
        <v>3</v>
      </c>
      <c r="I25" s="11">
        <v>152</v>
      </c>
      <c r="J25" s="11">
        <v>1923</v>
      </c>
      <c r="K25" s="11">
        <v>2050</v>
      </c>
      <c r="L25" s="11">
        <v>4171</v>
      </c>
      <c r="M25" s="11">
        <v>3973</v>
      </c>
      <c r="N25" s="11">
        <f t="shared" si="0"/>
        <v>-4.7470630544234</v>
      </c>
      <c r="O25" s="11">
        <v>660</v>
      </c>
      <c r="P25" s="13"/>
    </row>
    <row r="26" spans="1:16" ht="15" customHeight="1">
      <c r="A26" s="19" t="s">
        <v>25</v>
      </c>
      <c r="B26" s="10" t="s">
        <v>51</v>
      </c>
      <c r="C26" s="11">
        <v>1054</v>
      </c>
      <c r="D26" s="11">
        <v>8</v>
      </c>
      <c r="E26" s="11">
        <v>880</v>
      </c>
      <c r="F26" s="11">
        <v>1785</v>
      </c>
      <c r="G26" s="11">
        <v>8989</v>
      </c>
      <c r="H26" s="12">
        <v>4</v>
      </c>
      <c r="I26" s="11">
        <v>335</v>
      </c>
      <c r="J26" s="11">
        <v>6279</v>
      </c>
      <c r="K26" s="11">
        <v>5722</v>
      </c>
      <c r="L26" s="11">
        <v>10461</v>
      </c>
      <c r="M26" s="11">
        <v>12001</v>
      </c>
      <c r="N26" s="11">
        <f t="shared" si="0"/>
        <v>14.721345951629864</v>
      </c>
      <c r="O26" s="11">
        <v>924</v>
      </c>
      <c r="P26" s="13"/>
    </row>
    <row r="27" spans="1:16" s="5" customFormat="1" ht="15" customHeight="1">
      <c r="A27" s="19" t="s">
        <v>25</v>
      </c>
      <c r="B27" s="10" t="s">
        <v>52</v>
      </c>
      <c r="C27" s="11">
        <v>4977</v>
      </c>
      <c r="D27" s="11">
        <v>204</v>
      </c>
      <c r="E27" s="11">
        <v>4189</v>
      </c>
      <c r="F27" s="11">
        <v>10017</v>
      </c>
      <c r="G27" s="11">
        <v>87301</v>
      </c>
      <c r="H27" s="12">
        <v>18</v>
      </c>
      <c r="I27" s="11">
        <v>2907</v>
      </c>
      <c r="J27" s="11">
        <v>49561</v>
      </c>
      <c r="K27" s="11">
        <v>55075</v>
      </c>
      <c r="L27" s="11">
        <v>90937</v>
      </c>
      <c r="M27" s="11">
        <v>104636</v>
      </c>
      <c r="N27" s="11">
        <f t="shared" si="0"/>
        <v>15.06427526749288</v>
      </c>
      <c r="O27" s="11">
        <v>2118</v>
      </c>
      <c r="P27" s="13"/>
    </row>
    <row r="28" spans="1:16" ht="15" customHeight="1">
      <c r="A28" s="19"/>
      <c r="B28" s="10" t="s">
        <v>45</v>
      </c>
      <c r="C28" s="11">
        <v>473</v>
      </c>
      <c r="D28" s="11">
        <v>1372</v>
      </c>
      <c r="E28" s="11">
        <v>1818</v>
      </c>
      <c r="F28" s="11">
        <v>1439</v>
      </c>
      <c r="G28" s="11">
        <v>2448</v>
      </c>
      <c r="H28" s="12">
        <v>2</v>
      </c>
      <c r="I28" s="11">
        <v>250</v>
      </c>
      <c r="J28" s="11">
        <v>3452</v>
      </c>
      <c r="K28" s="11">
        <v>3877</v>
      </c>
      <c r="L28" s="11">
        <v>5286</v>
      </c>
      <c r="M28" s="11">
        <v>7329</v>
      </c>
      <c r="N28" s="11">
        <f t="shared" si="0"/>
        <v>38.64926220204313</v>
      </c>
      <c r="O28" s="11">
        <v>635</v>
      </c>
      <c r="P28" s="13"/>
    </row>
    <row r="29" spans="1:16" s="5" customFormat="1" ht="15" customHeight="1">
      <c r="A29" s="19" t="s">
        <v>25</v>
      </c>
      <c r="B29" s="10" t="s">
        <v>50</v>
      </c>
      <c r="C29" s="11">
        <v>451</v>
      </c>
      <c r="D29" s="11">
        <v>6</v>
      </c>
      <c r="E29" s="11">
        <v>136</v>
      </c>
      <c r="F29" s="11">
        <v>1082</v>
      </c>
      <c r="G29" s="11">
        <v>1421</v>
      </c>
      <c r="H29" s="12">
        <v>0</v>
      </c>
      <c r="I29" s="11">
        <v>58</v>
      </c>
      <c r="J29" s="11">
        <v>1313</v>
      </c>
      <c r="K29" s="11">
        <v>1390</v>
      </c>
      <c r="L29" s="11">
        <v>2857</v>
      </c>
      <c r="M29" s="11">
        <v>2703</v>
      </c>
      <c r="N29" s="11">
        <f t="shared" si="0"/>
        <v>-5.390269513475674</v>
      </c>
      <c r="O29" s="11">
        <v>351</v>
      </c>
      <c r="P29" s="13"/>
    </row>
    <row r="30" spans="1:16" s="5" customFormat="1" ht="15" customHeight="1">
      <c r="A30" s="19" t="s">
        <v>25</v>
      </c>
      <c r="B30" s="10" t="s">
        <v>34</v>
      </c>
      <c r="C30" s="11">
        <v>626</v>
      </c>
      <c r="D30" s="11">
        <v>25</v>
      </c>
      <c r="E30" s="11">
        <v>284</v>
      </c>
      <c r="F30" s="11">
        <v>1704</v>
      </c>
      <c r="G30" s="11">
        <v>1833</v>
      </c>
      <c r="H30" s="12">
        <v>1</v>
      </c>
      <c r="I30" s="11">
        <v>95</v>
      </c>
      <c r="J30" s="11">
        <v>2060</v>
      </c>
      <c r="K30" s="11">
        <v>1882</v>
      </c>
      <c r="L30" s="11">
        <v>3740</v>
      </c>
      <c r="M30" s="11">
        <v>3942</v>
      </c>
      <c r="N30" s="11">
        <f t="shared" si="0"/>
        <v>5.401069518716577</v>
      </c>
      <c r="O30" s="11">
        <v>399</v>
      </c>
      <c r="P30" s="13"/>
    </row>
    <row r="31" spans="1:16" ht="15" customHeight="1">
      <c r="A31" s="19"/>
      <c r="B31" s="10" t="s">
        <v>35</v>
      </c>
      <c r="C31" s="11">
        <v>1617</v>
      </c>
      <c r="D31" s="11">
        <v>60</v>
      </c>
      <c r="E31" s="11">
        <v>603</v>
      </c>
      <c r="F31" s="11">
        <v>2449</v>
      </c>
      <c r="G31" s="11">
        <v>4562</v>
      </c>
      <c r="H31" s="12">
        <v>0</v>
      </c>
      <c r="I31" s="11">
        <v>220</v>
      </c>
      <c r="J31" s="11">
        <v>4199</v>
      </c>
      <c r="K31" s="11">
        <v>3695</v>
      </c>
      <c r="L31" s="11">
        <v>6859</v>
      </c>
      <c r="M31" s="11">
        <v>7894</v>
      </c>
      <c r="N31" s="11">
        <f t="shared" si="0"/>
        <v>15.089663216212276</v>
      </c>
      <c r="O31" s="11">
        <v>883</v>
      </c>
      <c r="P31" s="13"/>
    </row>
    <row r="32" spans="1:16" s="5" customFormat="1" ht="15" customHeight="1">
      <c r="A32" s="19"/>
      <c r="B32" s="10" t="s">
        <v>36</v>
      </c>
      <c r="C32" s="11">
        <v>3534</v>
      </c>
      <c r="D32" s="11">
        <v>80</v>
      </c>
      <c r="E32" s="11">
        <v>819</v>
      </c>
      <c r="F32" s="11">
        <v>13985</v>
      </c>
      <c r="G32" s="11">
        <v>24885</v>
      </c>
      <c r="H32" s="12">
        <v>8</v>
      </c>
      <c r="I32" s="11">
        <v>1149</v>
      </c>
      <c r="J32" s="11">
        <v>26945</v>
      </c>
      <c r="K32" s="11">
        <v>13981</v>
      </c>
      <c r="L32" s="11">
        <v>37447</v>
      </c>
      <c r="M32" s="11">
        <v>40926</v>
      </c>
      <c r="N32" s="11">
        <f t="shared" si="0"/>
        <v>9.290463855582557</v>
      </c>
      <c r="O32" s="11">
        <v>1491</v>
      </c>
      <c r="P32" s="13"/>
    </row>
    <row r="33" spans="1:16" ht="15" customHeight="1">
      <c r="A33" s="19" t="s">
        <v>25</v>
      </c>
      <c r="B33" s="10" t="s">
        <v>38</v>
      </c>
      <c r="C33" s="11">
        <v>1407</v>
      </c>
      <c r="D33" s="11">
        <v>3</v>
      </c>
      <c r="E33" s="11">
        <v>72</v>
      </c>
      <c r="F33" s="11">
        <v>928</v>
      </c>
      <c r="G33" s="11">
        <v>8727</v>
      </c>
      <c r="H33" s="12">
        <v>8</v>
      </c>
      <c r="I33" s="11">
        <v>281</v>
      </c>
      <c r="J33" s="11">
        <v>7709</v>
      </c>
      <c r="K33" s="11">
        <v>2310</v>
      </c>
      <c r="L33" s="11">
        <v>9439</v>
      </c>
      <c r="M33" s="11">
        <v>10019</v>
      </c>
      <c r="N33" s="11">
        <f t="shared" si="0"/>
        <v>6.144718720203411</v>
      </c>
      <c r="O33" s="11">
        <v>622</v>
      </c>
      <c r="P33" s="13"/>
    </row>
    <row r="34" spans="1:16" s="5" customFormat="1" ht="15" customHeight="1">
      <c r="A34" s="19" t="s">
        <v>25</v>
      </c>
      <c r="B34" s="10" t="s">
        <v>37</v>
      </c>
      <c r="C34" s="11">
        <v>2341</v>
      </c>
      <c r="D34" s="11">
        <v>8</v>
      </c>
      <c r="E34" s="11">
        <v>149</v>
      </c>
      <c r="F34" s="11">
        <v>2457</v>
      </c>
      <c r="G34" s="11">
        <v>17353</v>
      </c>
      <c r="H34" s="12">
        <v>11</v>
      </c>
      <c r="I34" s="11">
        <v>513</v>
      </c>
      <c r="J34" s="11">
        <v>15115</v>
      </c>
      <c r="K34" s="11">
        <v>5376</v>
      </c>
      <c r="L34" s="11">
        <v>19252</v>
      </c>
      <c r="M34" s="11">
        <v>20491</v>
      </c>
      <c r="N34" s="11">
        <f t="shared" si="0"/>
        <v>6.435694992728028</v>
      </c>
      <c r="O34" s="11">
        <v>972</v>
      </c>
      <c r="P34" s="13"/>
    </row>
    <row r="35" spans="1:16" ht="15" customHeight="1">
      <c r="A35" s="19"/>
      <c r="B35" s="10" t="s">
        <v>39</v>
      </c>
      <c r="C35" s="11">
        <v>2810</v>
      </c>
      <c r="D35" s="11">
        <v>39</v>
      </c>
      <c r="E35" s="11">
        <v>1316</v>
      </c>
      <c r="F35" s="11">
        <v>18047</v>
      </c>
      <c r="G35" s="11">
        <v>41410</v>
      </c>
      <c r="H35" s="12">
        <v>8</v>
      </c>
      <c r="I35" s="11">
        <v>1846</v>
      </c>
      <c r="J35" s="11">
        <v>21404</v>
      </c>
      <c r="K35" s="11">
        <v>41262</v>
      </c>
      <c r="L35" s="11">
        <v>51831</v>
      </c>
      <c r="M35" s="11">
        <v>62666</v>
      </c>
      <c r="N35" s="11">
        <f t="shared" si="0"/>
        <v>20.904478015087495</v>
      </c>
      <c r="O35" s="11">
        <v>1942</v>
      </c>
      <c r="P35" s="13"/>
    </row>
    <row r="36" spans="1:16" s="5" customFormat="1" ht="15" customHeight="1">
      <c r="A36" s="19"/>
      <c r="B36" s="10" t="s">
        <v>40</v>
      </c>
      <c r="C36" s="11">
        <v>5544</v>
      </c>
      <c r="D36" s="11">
        <v>1842</v>
      </c>
      <c r="E36" s="11">
        <v>8787</v>
      </c>
      <c r="F36" s="11">
        <v>28955</v>
      </c>
      <c r="G36" s="11">
        <v>40391</v>
      </c>
      <c r="H36" s="12">
        <v>120</v>
      </c>
      <c r="I36" s="11">
        <v>3716</v>
      </c>
      <c r="J36" s="11">
        <v>29574</v>
      </c>
      <c r="K36" s="11">
        <v>54237</v>
      </c>
      <c r="L36" s="11">
        <v>74240</v>
      </c>
      <c r="M36" s="11">
        <v>83811</v>
      </c>
      <c r="N36" s="11">
        <f t="shared" si="0"/>
        <v>12.891971982758621</v>
      </c>
      <c r="O36" s="12">
        <v>1942</v>
      </c>
      <c r="P36" s="13"/>
    </row>
    <row r="37" spans="1:16" ht="15" customHeight="1">
      <c r="A37" s="19"/>
      <c r="B37" s="10" t="s">
        <v>41</v>
      </c>
      <c r="C37" s="12">
        <v>1117</v>
      </c>
      <c r="D37" s="12">
        <v>65</v>
      </c>
      <c r="E37" s="12">
        <v>764</v>
      </c>
      <c r="F37" s="12">
        <v>3301</v>
      </c>
      <c r="G37" s="12">
        <v>6299</v>
      </c>
      <c r="H37" s="12">
        <v>2</v>
      </c>
      <c r="I37" s="12">
        <v>417</v>
      </c>
      <c r="J37" s="11">
        <v>3400</v>
      </c>
      <c r="K37" s="11">
        <v>7448</v>
      </c>
      <c r="L37" s="11">
        <v>10895</v>
      </c>
      <c r="M37" s="11">
        <v>10848</v>
      </c>
      <c r="N37" s="11">
        <f t="shared" si="0"/>
        <v>-0.4313905461220744</v>
      </c>
      <c r="O37" s="11">
        <v>763</v>
      </c>
      <c r="P37" s="13"/>
    </row>
    <row r="38" spans="1:16" s="5" customFormat="1" ht="15" customHeight="1">
      <c r="A38" s="19"/>
      <c r="B38" s="10" t="s">
        <v>42</v>
      </c>
      <c r="C38" s="11">
        <v>3356</v>
      </c>
      <c r="D38" s="11">
        <v>82</v>
      </c>
      <c r="E38" s="11">
        <v>2048</v>
      </c>
      <c r="F38" s="11">
        <v>11376</v>
      </c>
      <c r="G38" s="11">
        <v>43121</v>
      </c>
      <c r="H38" s="12">
        <v>90</v>
      </c>
      <c r="I38" s="11">
        <v>1513</v>
      </c>
      <c r="J38" s="11">
        <v>29078</v>
      </c>
      <c r="K38" s="11">
        <v>29152</v>
      </c>
      <c r="L38" s="11">
        <v>49824</v>
      </c>
      <c r="M38" s="11">
        <v>58230</v>
      </c>
      <c r="N38" s="11">
        <f t="shared" si="0"/>
        <v>16.871387283236995</v>
      </c>
      <c r="O38" s="11">
        <v>1736</v>
      </c>
      <c r="P38" s="13"/>
    </row>
    <row r="39" spans="1:16" ht="15" customHeight="1">
      <c r="A39" s="19"/>
      <c r="B39" s="20" t="s">
        <v>48</v>
      </c>
      <c r="C39" s="11">
        <v>2372</v>
      </c>
      <c r="D39" s="11">
        <v>12</v>
      </c>
      <c r="E39" s="11">
        <v>181</v>
      </c>
      <c r="F39" s="11">
        <v>1853</v>
      </c>
      <c r="G39" s="11">
        <v>8166</v>
      </c>
      <c r="H39" s="12">
        <v>1</v>
      </c>
      <c r="I39" s="11">
        <v>429</v>
      </c>
      <c r="J39" s="11">
        <v>3581</v>
      </c>
      <c r="K39" s="11">
        <v>7061</v>
      </c>
      <c r="L39" s="11">
        <v>9972</v>
      </c>
      <c r="M39" s="11">
        <v>10642</v>
      </c>
      <c r="N39" s="11">
        <f t="shared" si="0"/>
        <v>6.7188126754913755</v>
      </c>
      <c r="O39" s="11">
        <v>1235</v>
      </c>
      <c r="P39" s="13"/>
    </row>
    <row r="40" spans="1:16" ht="15" customHeight="1">
      <c r="A40" s="19" t="s">
        <v>49</v>
      </c>
      <c r="B40" s="20" t="s">
        <v>53</v>
      </c>
      <c r="C40" s="11">
        <v>1796</v>
      </c>
      <c r="D40" s="11">
        <v>4</v>
      </c>
      <c r="E40" s="11">
        <v>123</v>
      </c>
      <c r="F40" s="11">
        <v>1279</v>
      </c>
      <c r="G40" s="11">
        <v>5911</v>
      </c>
      <c r="H40" s="12">
        <v>2</v>
      </c>
      <c r="I40" s="11">
        <v>282</v>
      </c>
      <c r="J40" s="11">
        <v>2374</v>
      </c>
      <c r="K40" s="11">
        <v>5227</v>
      </c>
      <c r="L40" s="11">
        <v>7170</v>
      </c>
      <c r="M40" s="11">
        <v>7601</v>
      </c>
      <c r="N40" s="11">
        <f t="shared" si="0"/>
        <v>6.011157601115761</v>
      </c>
      <c r="O40" s="11">
        <v>1069</v>
      </c>
      <c r="P40" s="13"/>
    </row>
    <row r="41" spans="1:16" ht="15" customHeight="1">
      <c r="A41" s="19"/>
      <c r="B41" s="20" t="s">
        <v>54</v>
      </c>
      <c r="C41" s="11">
        <v>687</v>
      </c>
      <c r="D41" s="11">
        <v>0</v>
      </c>
      <c r="E41" s="11">
        <v>26</v>
      </c>
      <c r="F41" s="11">
        <v>214</v>
      </c>
      <c r="G41" s="11">
        <v>1187</v>
      </c>
      <c r="H41" s="12">
        <v>0</v>
      </c>
      <c r="I41" s="11">
        <v>64</v>
      </c>
      <c r="J41" s="11">
        <v>568</v>
      </c>
      <c r="K41" s="11">
        <v>923</v>
      </c>
      <c r="L41" s="11">
        <v>1358</v>
      </c>
      <c r="M41" s="11">
        <v>1491</v>
      </c>
      <c r="N41" s="11">
        <v>0</v>
      </c>
      <c r="O41" s="11">
        <v>473</v>
      </c>
      <c r="P41" s="13"/>
    </row>
    <row r="42" spans="1:16" s="5" customFormat="1" ht="15" customHeight="1">
      <c r="A42" s="19"/>
      <c r="B42" s="10" t="s">
        <v>43</v>
      </c>
      <c r="C42" s="11">
        <v>9202</v>
      </c>
      <c r="D42" s="11">
        <v>263</v>
      </c>
      <c r="E42" s="11">
        <v>15265</v>
      </c>
      <c r="F42" s="11">
        <v>203629</v>
      </c>
      <c r="G42" s="11">
        <v>16370</v>
      </c>
      <c r="H42" s="12">
        <v>14</v>
      </c>
      <c r="I42" s="11">
        <v>7158</v>
      </c>
      <c r="J42" s="11">
        <v>110385</v>
      </c>
      <c r="K42" s="11">
        <v>132314</v>
      </c>
      <c r="L42" s="11">
        <v>227757</v>
      </c>
      <c r="M42" s="11">
        <v>242699</v>
      </c>
      <c r="N42" s="11">
        <f>((M42-L42)/L42)*100</f>
        <v>6.56050088471485</v>
      </c>
      <c r="O42" s="12">
        <v>2367</v>
      </c>
      <c r="P42" s="13"/>
    </row>
    <row r="43" spans="1:16" s="5" customFormat="1" ht="15" customHeight="1">
      <c r="A43" s="19"/>
      <c r="B43" s="10" t="s">
        <v>47</v>
      </c>
      <c r="C43" s="11">
        <v>1474</v>
      </c>
      <c r="D43" s="11">
        <v>1203</v>
      </c>
      <c r="E43" s="11">
        <v>25195</v>
      </c>
      <c r="F43" s="11">
        <v>4172</v>
      </c>
      <c r="G43" s="11">
        <v>2594</v>
      </c>
      <c r="H43" s="12">
        <v>3</v>
      </c>
      <c r="I43" s="11">
        <v>1119</v>
      </c>
      <c r="J43" s="11">
        <v>15681</v>
      </c>
      <c r="K43" s="11">
        <v>18605</v>
      </c>
      <c r="L43" s="11">
        <v>20955</v>
      </c>
      <c r="M43" s="11">
        <v>34286</v>
      </c>
      <c r="N43" s="11">
        <v>63</v>
      </c>
      <c r="O43" s="12">
        <v>1075</v>
      </c>
      <c r="P43" s="13"/>
    </row>
    <row r="44" spans="1:17" ht="15" customHeight="1">
      <c r="A44" s="19"/>
      <c r="B44" s="15"/>
      <c r="C44" s="12"/>
      <c r="D44" s="12"/>
      <c r="E44" s="12"/>
      <c r="F44" s="12"/>
      <c r="G44" s="12"/>
      <c r="H44" s="12"/>
      <c r="I44" s="11"/>
      <c r="J44" s="12"/>
      <c r="K44" s="12"/>
      <c r="L44" s="12"/>
      <c r="M44" s="11"/>
      <c r="N44" s="11"/>
      <c r="P44" s="13"/>
      <c r="Q44" s="9"/>
    </row>
    <row r="45" spans="1:16" s="5" customFormat="1" ht="15" customHeight="1">
      <c r="A45" s="19"/>
      <c r="B45" s="10" t="s">
        <v>44</v>
      </c>
      <c r="C45" s="11"/>
      <c r="D45" s="11">
        <f aca="true" t="shared" si="1" ref="D45:K45">SUM(D10:D43)</f>
        <v>7508</v>
      </c>
      <c r="E45" s="11">
        <f t="shared" si="1"/>
        <v>122778</v>
      </c>
      <c r="F45" s="11">
        <f t="shared" si="1"/>
        <v>609618</v>
      </c>
      <c r="G45" s="11">
        <f t="shared" si="1"/>
        <v>946524</v>
      </c>
      <c r="H45" s="11">
        <f t="shared" si="1"/>
        <v>707</v>
      </c>
      <c r="I45" s="11">
        <f t="shared" si="1"/>
        <v>50096</v>
      </c>
      <c r="J45" s="11">
        <f t="shared" si="1"/>
        <v>791597</v>
      </c>
      <c r="K45" s="11">
        <f t="shared" si="1"/>
        <v>945634</v>
      </c>
      <c r="L45" s="11" t="s">
        <v>61</v>
      </c>
      <c r="M45" s="11">
        <f>SUM(D45:I45)</f>
        <v>1737231</v>
      </c>
      <c r="N45" s="11">
        <v>10</v>
      </c>
      <c r="O45" s="12"/>
      <c r="P45" s="13"/>
    </row>
    <row r="46" spans="1:17" ht="15" customHeight="1">
      <c r="A46" s="19"/>
      <c r="B46" s="15"/>
      <c r="C46" s="11"/>
      <c r="D46" s="11"/>
      <c r="E46" s="11"/>
      <c r="F46" s="11"/>
      <c r="G46" s="11"/>
      <c r="H46" s="12"/>
      <c r="I46" s="11"/>
      <c r="J46" s="11"/>
      <c r="K46" s="11"/>
      <c r="L46" s="11"/>
      <c r="M46" s="11"/>
      <c r="N46" s="12"/>
      <c r="O46" s="12"/>
      <c r="P46" s="16"/>
      <c r="Q46" s="9"/>
    </row>
    <row r="47" spans="1:16" s="5" customFormat="1" ht="15" customHeight="1">
      <c r="A47" s="19"/>
      <c r="B47" s="10" t="s">
        <v>46</v>
      </c>
      <c r="C47" s="11"/>
      <c r="D47" s="11">
        <v>7252</v>
      </c>
      <c r="E47" s="11">
        <v>110178</v>
      </c>
      <c r="F47" s="11">
        <v>385543</v>
      </c>
      <c r="G47" s="11">
        <v>481818</v>
      </c>
      <c r="H47" s="12">
        <v>367</v>
      </c>
      <c r="I47" s="11">
        <v>32238</v>
      </c>
      <c r="J47" s="11">
        <v>447906</v>
      </c>
      <c r="K47" s="11">
        <v>569490</v>
      </c>
      <c r="L47" s="11">
        <v>937951</v>
      </c>
      <c r="M47" s="11">
        <v>1017396</v>
      </c>
      <c r="N47" s="11">
        <f>((M47-L47)/L47)*100</f>
        <v>8.470058670442272</v>
      </c>
      <c r="O47" s="12"/>
      <c r="P47" s="16"/>
    </row>
    <row r="48" spans="2:16" ht="11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8"/>
    </row>
    <row r="49" spans="2:16" ht="11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2.75" customHeight="1">
      <c r="B50" s="6" t="s">
        <v>56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</row>
    <row r="51" spans="2:16" ht="12.75" customHeight="1">
      <c r="B51" s="6" t="s">
        <v>58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</row>
    <row r="52" spans="2:16" ht="12.75" customHeight="1">
      <c r="B52" s="6" t="s">
        <v>60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</row>
    <row r="53" spans="2:16" ht="12.75" customHeight="1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</row>
    <row r="54" spans="2:16" ht="12.75" customHeight="1">
      <c r="B54" s="3" t="s">
        <v>55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</row>
    <row r="55" spans="2:16" ht="12.75" customHeight="1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</row>
    <row r="56" spans="2:16" ht="12.75" customHeight="1">
      <c r="B56" s="3" t="s">
        <v>62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</row>
    <row r="57" spans="3:16" ht="12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1"/>
      <c r="O57" s="1"/>
      <c r="P57" s="1"/>
    </row>
    <row r="58" spans="2:16" ht="12.75" customHeight="1">
      <c r="B58" s="3" t="s">
        <v>59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P58" s="1"/>
    </row>
    <row r="59" spans="2:16" ht="11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N59" s="1"/>
      <c r="P59" s="1"/>
    </row>
    <row r="63" ht="12.75">
      <c r="O63" s="7"/>
    </row>
    <row r="64" ht="12.75">
      <c r="O64" s="22"/>
    </row>
  </sheetData>
  <mergeCells count="1">
    <mergeCell ref="A3:P3"/>
  </mergeCells>
  <printOptions horizontalCentered="1" verticalCentered="1"/>
  <pageMargins left="0.2362" right="0.2362" top="0.5118" bottom="0.5905" header="0.3937" footer="0.1968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College Board</cp:lastModifiedBy>
  <cp:lastPrinted>2003-09-04T16:43:32Z</cp:lastPrinted>
  <dcterms:created xsi:type="dcterms:W3CDTF">1999-07-31T13:10:03Z</dcterms:created>
  <dcterms:modified xsi:type="dcterms:W3CDTF">2004-02-02T21:13:28Z</dcterms:modified>
  <cp:category/>
  <cp:version/>
  <cp:contentType/>
  <cp:contentStatus/>
</cp:coreProperties>
</file>