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<sst xmlns="http://schemas.openxmlformats.org/spreadsheetml/2006/main" count="43" uniqueCount="22">
  <si>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 xml:space="preserve">Grade </t>
  </si>
  <si>
    <t xml:space="preserve">  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</si>
  <si>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</si>
  <si>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</si>
  <si>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</si>
  <si>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</si>
  <si>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</si>
  <si>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</si>
  <si>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</si>
  <si>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</si>
  <si>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College</t>
  </si>
  <si>
    <t>Other</t>
  </si>
  <si>
    <t>Not Stated</t>
  </si>
  <si>
    <t>10th Grade Students</t>
  </si>
  <si>
    <t>(Mean 3.05)</t>
  </si>
  <si>
    <t xml:space="preserve">  AP GRADE DISTRIBUTIONS FOR SPECIFIC STUDENT GRADE-LEVEL GROUPS</t>
  </si>
  <si>
    <t>Total Grades - All Students</t>
  </si>
  <si>
    <t>(Mean 3.20)</t>
  </si>
  <si>
    <t>(Mean 2.99)</t>
  </si>
  <si>
    <t>(Mean 3.00)</t>
  </si>
  <si>
    <t>(Mean 3.55)</t>
  </si>
  <si>
    <t>(Mean 3.51)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</si>
</sst>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0" fontId="1" fillId="0" borderId="1" xfId="0" applyNumberFormat="1" applyFont="1" applyBorder="1" applyAlignment="1" quotePrefix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workbookViewId="0" topLeftCell="A1">
      <selection activeCell="I51" sqref="I51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8.421875" style="1" customWidth="1"/>
    <col min="14" max="14" width="3.00390625" style="1" customWidth="1"/>
    <col min="15" max="16384" width="9.140625" style="1" customWidth="1"/>
  </cols>
  <sheetData>
    <row r="1" ht="13.5" customHeight="1"/>
    <row r="2" spans="1:13" ht="15.7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1:2" ht="12">
      <c r="A4" s="2"/>
      <c r="B4" s="2"/>
    </row>
    <row r="5" spans="1:12" ht="12">
      <c r="A5" s="2"/>
      <c r="B5" s="2"/>
      <c r="C5" s="11" t="s">
        <v>3</v>
      </c>
      <c r="D5" s="11"/>
      <c r="E5" s="11"/>
      <c r="J5" s="11" t="s">
        <v>13</v>
      </c>
      <c r="K5" s="11"/>
      <c r="L5" s="11"/>
    </row>
    <row r="6" spans="1:2" ht="12">
      <c r="A6" s="2"/>
      <c r="B6" s="2"/>
    </row>
    <row r="7" spans="1:12" ht="12">
      <c r="A7" s="10" t="s">
        <v>4</v>
      </c>
      <c r="B7" s="6"/>
      <c r="C7" s="10" t="s">
        <v>6</v>
      </c>
      <c r="D7" s="6"/>
      <c r="E7" s="10" t="s">
        <v>5</v>
      </c>
      <c r="F7" s="6"/>
      <c r="G7" s="2"/>
      <c r="H7" s="10" t="s">
        <v>0</v>
      </c>
      <c r="I7" s="6"/>
      <c r="J7" s="10" t="s">
        <v>6</v>
      </c>
      <c r="K7" s="2"/>
      <c r="L7" s="10" t="s">
        <v>5</v>
      </c>
    </row>
    <row r="8" spans="1:9" ht="9" customHeight="1">
      <c r="A8" s="2"/>
      <c r="B8" s="2"/>
      <c r="H8" s="2"/>
      <c r="I8" s="2"/>
    </row>
    <row r="9" spans="1:12" ht="12">
      <c r="A9" s="2">
        <v>5</v>
      </c>
      <c r="B9" s="2"/>
      <c r="C9" s="3">
        <v>1377</v>
      </c>
      <c r="D9" s="3"/>
      <c r="E9" s="4">
        <f>(C9/C14)*100</f>
        <v>23.34293948126801</v>
      </c>
      <c r="H9" s="2">
        <v>5</v>
      </c>
      <c r="I9" s="2"/>
      <c r="J9" s="3">
        <v>16579</v>
      </c>
      <c r="K9" s="3"/>
      <c r="L9" s="4">
        <f>(J9/J14)*100</f>
        <v>16.241342489640374</v>
      </c>
    </row>
    <row r="10" spans="1:12" ht="12">
      <c r="A10" s="2">
        <v>4</v>
      </c>
      <c r="B10" s="2"/>
      <c r="C10" s="3">
        <v>1368</v>
      </c>
      <c r="D10" s="3"/>
      <c r="E10" s="4">
        <f>(C10/C14)*100</f>
        <v>23.1903712493643</v>
      </c>
      <c r="H10" s="2">
        <v>4</v>
      </c>
      <c r="I10" s="2"/>
      <c r="J10" s="3">
        <v>21023</v>
      </c>
      <c r="K10" s="3"/>
      <c r="L10" s="4">
        <f>(J10/J14)*100</f>
        <v>20.59483341333673</v>
      </c>
    </row>
    <row r="11" spans="1:13" ht="12">
      <c r="A11" s="2">
        <v>3</v>
      </c>
      <c r="B11" s="2"/>
      <c r="C11" s="3">
        <v>1222</v>
      </c>
      <c r="D11" s="3"/>
      <c r="E11" s="7">
        <f>(C11/C14)*100</f>
        <v>20.71537548737074</v>
      </c>
      <c r="F11" s="9">
        <f>(+C11+C10+C9)/C14</f>
        <v>0.6724868621800305</v>
      </c>
      <c r="H11" s="2">
        <v>3</v>
      </c>
      <c r="I11" s="2"/>
      <c r="J11" s="3">
        <v>29628</v>
      </c>
      <c r="K11" s="3"/>
      <c r="L11" s="7">
        <f>(J11/J14)*100</f>
        <v>29.024579002537248</v>
      </c>
      <c r="M11" s="9">
        <f>(+J11+J10+J9)/J14</f>
        <v>0.6586075490551435</v>
      </c>
    </row>
    <row r="12" spans="1:12" ht="12">
      <c r="A12" s="2">
        <v>2</v>
      </c>
      <c r="B12" s="2"/>
      <c r="C12" s="3">
        <v>930</v>
      </c>
      <c r="D12" s="3"/>
      <c r="E12" s="4">
        <f>(C12/C14)*100</f>
        <v>15.765383963383625</v>
      </c>
      <c r="H12" s="2">
        <v>2</v>
      </c>
      <c r="I12" s="2"/>
      <c r="J12" s="3">
        <v>21033</v>
      </c>
      <c r="K12" s="3"/>
      <c r="L12" s="4">
        <f>(J12/J14)*100</f>
        <v>20.60462974754847</v>
      </c>
    </row>
    <row r="13" spans="1:12" ht="12">
      <c r="A13" s="2">
        <v>1</v>
      </c>
      <c r="B13" s="2"/>
      <c r="C13" s="8">
        <v>1002</v>
      </c>
      <c r="D13" s="8"/>
      <c r="E13" s="4">
        <f>(C13/C14)*100</f>
        <v>16.985929818613325</v>
      </c>
      <c r="H13" s="2">
        <v>1</v>
      </c>
      <c r="I13" s="2"/>
      <c r="J13" s="8">
        <v>13816</v>
      </c>
      <c r="K13" s="8"/>
      <c r="L13" s="4">
        <f>(J13/J14)*100</f>
        <v>13.534615346937176</v>
      </c>
    </row>
    <row r="14" spans="1:13" ht="12">
      <c r="A14" s="5"/>
      <c r="B14" s="5"/>
      <c r="C14" s="3">
        <f>SUM(C9:C13)</f>
        <v>5899</v>
      </c>
      <c r="D14" s="3"/>
      <c r="E14" s="4">
        <f>SUM(E9:E13)</f>
        <v>100</v>
      </c>
      <c r="F14" s="1" t="s">
        <v>17</v>
      </c>
      <c r="H14" s="2"/>
      <c r="I14" s="2"/>
      <c r="J14" s="3">
        <f>SUM(J9:J13)</f>
        <v>102079</v>
      </c>
      <c r="K14" s="3"/>
      <c r="L14" s="4">
        <f>SUM(L9:L13)</f>
        <v>100</v>
      </c>
      <c r="M14" s="1" t="s">
        <v>14</v>
      </c>
    </row>
    <row r="15" spans="1:9" ht="12">
      <c r="A15" s="2"/>
      <c r="B15" s="2"/>
      <c r="H15" s="2"/>
      <c r="I15" s="2"/>
    </row>
    <row r="16" spans="1:9" ht="12">
      <c r="A16" s="2"/>
      <c r="B16" s="2"/>
      <c r="H16" s="2"/>
      <c r="I16" s="2"/>
    </row>
    <row r="17" spans="1:12" ht="12">
      <c r="A17" s="2"/>
      <c r="B17" s="2"/>
      <c r="C17" s="11" t="s">
        <v>7</v>
      </c>
      <c r="D17" s="11"/>
      <c r="E17" s="11"/>
      <c r="H17" s="2"/>
      <c r="I17" s="2"/>
      <c r="J17" s="11" t="s">
        <v>8</v>
      </c>
      <c r="K17" s="11"/>
      <c r="L17" s="11"/>
    </row>
    <row r="18" spans="1:13" ht="12">
      <c r="A18" s="10" t="s">
        <v>4</v>
      </c>
      <c r="B18" s="6"/>
      <c r="C18" s="10" t="s">
        <v>6</v>
      </c>
      <c r="D18" s="2"/>
      <c r="E18" s="10" t="s">
        <v>5</v>
      </c>
      <c r="F18" s="2"/>
      <c r="G18" s="2"/>
      <c r="H18" s="10" t="s">
        <v>4</v>
      </c>
      <c r="I18" s="6"/>
      <c r="J18" s="10" t="s">
        <v>9</v>
      </c>
      <c r="K18" s="2"/>
      <c r="L18" s="10" t="s">
        <v>5</v>
      </c>
      <c r="M18" s="2"/>
    </row>
    <row r="19" spans="1:9" ht="9" customHeight="1">
      <c r="A19" s="2"/>
      <c r="B19" s="2"/>
      <c r="H19" s="2"/>
      <c r="I19" s="2"/>
    </row>
    <row r="20" spans="1:12" ht="12">
      <c r="A20" s="2">
        <v>5</v>
      </c>
      <c r="B20" s="2"/>
      <c r="C20" s="3">
        <v>81744</v>
      </c>
      <c r="D20" s="3"/>
      <c r="E20" s="4">
        <f>(C20/C25)*100</f>
        <v>14.669415925963811</v>
      </c>
      <c r="H20" s="2">
        <v>5</v>
      </c>
      <c r="I20" s="2"/>
      <c r="J20" s="3">
        <v>124792</v>
      </c>
      <c r="K20" s="3"/>
      <c r="L20" s="4">
        <f>(J20/J25)*100</f>
        <v>14.228071915656784</v>
      </c>
    </row>
    <row r="21" spans="1:12" ht="12">
      <c r="A21" s="2">
        <v>4</v>
      </c>
      <c r="B21" s="2"/>
      <c r="C21" s="3">
        <v>117943</v>
      </c>
      <c r="D21" s="3"/>
      <c r="E21" s="4">
        <f>(C21/C25)*100</f>
        <v>21.16552802108962</v>
      </c>
      <c r="H21" s="2">
        <v>4</v>
      </c>
      <c r="I21" s="2"/>
      <c r="J21" s="3">
        <v>190346</v>
      </c>
      <c r="K21" s="3"/>
      <c r="L21" s="4">
        <f>(J21/J25)*100</f>
        <v>21.702165017449886</v>
      </c>
    </row>
    <row r="22" spans="1:13" ht="12">
      <c r="A22" s="2">
        <v>3</v>
      </c>
      <c r="B22" s="2"/>
      <c r="C22" s="3">
        <v>144488</v>
      </c>
      <c r="D22" s="3"/>
      <c r="E22" s="7">
        <f>(C22/C25)*100</f>
        <v>25.929176065652026</v>
      </c>
      <c r="F22" s="9">
        <f>(+C22+C21+C20)/C25</f>
        <v>0.6176412001270546</v>
      </c>
      <c r="H22" s="2">
        <v>3</v>
      </c>
      <c r="I22" s="2"/>
      <c r="J22" s="3">
        <v>247338</v>
      </c>
      <c r="K22" s="3"/>
      <c r="L22" s="7">
        <f>(J22/J25)*100</f>
        <v>28.200067724491294</v>
      </c>
      <c r="M22" s="9">
        <f>(+J22+J21+J20)/J25</f>
        <v>0.6413030465759797</v>
      </c>
    </row>
    <row r="23" spans="1:12" ht="12">
      <c r="A23" s="2">
        <v>2</v>
      </c>
      <c r="B23" s="2"/>
      <c r="C23" s="3">
        <v>140537</v>
      </c>
      <c r="D23" s="3"/>
      <c r="E23" s="4">
        <f>(C23/C25)*100</f>
        <v>25.2201471176744</v>
      </c>
      <c r="H23" s="2">
        <v>2</v>
      </c>
      <c r="I23" s="2"/>
      <c r="J23" s="3">
        <v>192124</v>
      </c>
      <c r="K23" s="3"/>
      <c r="L23" s="4">
        <f>(J23/J25)*100</f>
        <v>21.904882434159596</v>
      </c>
    </row>
    <row r="24" spans="1:12" ht="12">
      <c r="A24" s="2">
        <v>1</v>
      </c>
      <c r="B24" s="2"/>
      <c r="C24" s="8">
        <v>72529</v>
      </c>
      <c r="D24" s="8"/>
      <c r="E24" s="4">
        <f>(C24/C25)*100</f>
        <v>13.015732869620148</v>
      </c>
      <c r="H24" s="2">
        <v>1</v>
      </c>
      <c r="I24" s="2"/>
      <c r="J24" s="8">
        <v>122483</v>
      </c>
      <c r="K24" s="8"/>
      <c r="L24" s="4">
        <f>(J24/J25)*100</f>
        <v>13.964812908242436</v>
      </c>
    </row>
    <row r="25" spans="1:13" ht="12">
      <c r="A25" s="2"/>
      <c r="B25" s="2"/>
      <c r="C25" s="3">
        <f>SUM(C20:C24)</f>
        <v>557241</v>
      </c>
      <c r="D25" s="3"/>
      <c r="E25" s="4">
        <f>SUM(E20:E24)</f>
        <v>100.00000000000001</v>
      </c>
      <c r="F25" s="1" t="s">
        <v>18</v>
      </c>
      <c r="H25" s="2"/>
      <c r="I25" s="2"/>
      <c r="J25" s="3">
        <f>SUM(J20:J24)</f>
        <v>877083</v>
      </c>
      <c r="K25" s="3"/>
      <c r="L25" s="4">
        <f>SUM(L20:L24)</f>
        <v>100</v>
      </c>
      <c r="M25" s="1" t="s">
        <v>19</v>
      </c>
    </row>
    <row r="26" spans="1:9" ht="12">
      <c r="A26" s="2"/>
      <c r="B26" s="2"/>
      <c r="H26" s="2"/>
      <c r="I26" s="2"/>
    </row>
    <row r="27" spans="1:9" ht="12">
      <c r="A27" s="2"/>
      <c r="B27" s="2"/>
      <c r="H27" s="2"/>
      <c r="I27" s="2"/>
    </row>
    <row r="28" spans="1:12" ht="12">
      <c r="A28" s="2"/>
      <c r="B28" s="2"/>
      <c r="C28" s="11" t="s">
        <v>10</v>
      </c>
      <c r="D28" s="11"/>
      <c r="E28" s="11"/>
      <c r="F28" s="1" t="s">
        <v>1</v>
      </c>
      <c r="H28" s="2"/>
      <c r="I28" s="2"/>
      <c r="J28" s="11" t="s">
        <v>11</v>
      </c>
      <c r="K28" s="11"/>
      <c r="L28" s="11"/>
    </row>
    <row r="29" spans="1:9" ht="9" customHeight="1">
      <c r="A29" s="2"/>
      <c r="B29" s="2"/>
      <c r="H29" s="2"/>
      <c r="I29" s="2"/>
    </row>
    <row r="30" spans="1:12" ht="12">
      <c r="A30" s="10" t="s">
        <v>0</v>
      </c>
      <c r="B30" s="6"/>
      <c r="C30" s="10" t="s">
        <v>6</v>
      </c>
      <c r="D30" s="2"/>
      <c r="E30" s="10" t="s">
        <v>5</v>
      </c>
      <c r="F30" s="2"/>
      <c r="G30" s="2"/>
      <c r="H30" s="10" t="s">
        <v>4</v>
      </c>
      <c r="I30" s="6"/>
      <c r="J30" s="10" t="s">
        <v>6</v>
      </c>
      <c r="K30" s="2"/>
      <c r="L30" s="10" t="s">
        <v>5</v>
      </c>
    </row>
    <row r="31" spans="1:9" ht="12">
      <c r="A31" s="2"/>
      <c r="B31" s="2"/>
      <c r="H31" s="2"/>
      <c r="I31" s="2"/>
    </row>
    <row r="32" spans="1:12" ht="12">
      <c r="A32" s="2">
        <v>5</v>
      </c>
      <c r="B32" s="2"/>
      <c r="C32" s="3">
        <v>111</v>
      </c>
      <c r="D32" s="3"/>
      <c r="E32" s="4">
        <f>(C32/C37)*100</f>
        <v>31.092436974789916</v>
      </c>
      <c r="H32" s="2">
        <v>5</v>
      </c>
      <c r="I32" s="2"/>
      <c r="J32" s="3">
        <v>640</v>
      </c>
      <c r="K32" s="3"/>
      <c r="L32" s="4">
        <f>(J32/J37)*100</f>
        <v>26.744671959882993</v>
      </c>
    </row>
    <row r="33" spans="1:12" ht="12">
      <c r="A33" s="2">
        <v>4</v>
      </c>
      <c r="B33" s="2"/>
      <c r="C33" s="3">
        <v>89</v>
      </c>
      <c r="D33" s="3"/>
      <c r="E33" s="4">
        <f>(C33/C37)*100</f>
        <v>24.92997198879552</v>
      </c>
      <c r="H33" s="2">
        <v>4</v>
      </c>
      <c r="I33" s="2"/>
      <c r="J33" s="3">
        <v>644</v>
      </c>
      <c r="K33" s="3"/>
      <c r="L33" s="4">
        <f>(J33/J37)*100</f>
        <v>26.911826159632263</v>
      </c>
    </row>
    <row r="34" spans="1:13" ht="12">
      <c r="A34" s="2">
        <v>3</v>
      </c>
      <c r="B34" s="2"/>
      <c r="C34" s="3">
        <v>76</v>
      </c>
      <c r="D34" s="3"/>
      <c r="E34" s="7">
        <f>(C34/C37)*100</f>
        <v>21.288515406162464</v>
      </c>
      <c r="F34" s="9">
        <f>(+C34+C33+C32)/C37</f>
        <v>0.773109243697479</v>
      </c>
      <c r="H34" s="2">
        <v>3</v>
      </c>
      <c r="I34" s="2"/>
      <c r="J34" s="3">
        <v>566</v>
      </c>
      <c r="K34" s="3"/>
      <c r="L34" s="7">
        <f>(J34/J37)*100</f>
        <v>23.65231926452152</v>
      </c>
      <c r="M34" s="9">
        <f>(+J34+J33+J32)/J37</f>
        <v>0.7730881738403678</v>
      </c>
    </row>
    <row r="35" spans="1:12" ht="12">
      <c r="A35" s="2">
        <v>2</v>
      </c>
      <c r="B35" s="2"/>
      <c r="C35" s="3">
        <v>47</v>
      </c>
      <c r="D35" s="3"/>
      <c r="E35" s="4">
        <f>(C35/C37)*100</f>
        <v>13.165266106442578</v>
      </c>
      <c r="H35" s="2">
        <v>2</v>
      </c>
      <c r="I35" s="2"/>
      <c r="J35" s="3">
        <v>376</v>
      </c>
      <c r="K35" s="3"/>
      <c r="L35" s="4">
        <f>(J35/J37)*100</f>
        <v>15.712494776431257</v>
      </c>
    </row>
    <row r="36" spans="1:12" ht="12">
      <c r="A36" s="2">
        <v>1</v>
      </c>
      <c r="B36" s="2"/>
      <c r="C36" s="8">
        <v>34</v>
      </c>
      <c r="D36" s="8"/>
      <c r="E36" s="4">
        <f>(C36/C37)*100</f>
        <v>9.523809523809524</v>
      </c>
      <c r="H36" s="2">
        <v>1</v>
      </c>
      <c r="I36" s="2"/>
      <c r="J36" s="8">
        <v>167</v>
      </c>
      <c r="K36" s="8"/>
      <c r="L36" s="4">
        <f>(J36/J37)*100</f>
        <v>6.978687839531967</v>
      </c>
    </row>
    <row r="37" spans="1:13" ht="12">
      <c r="A37" s="2"/>
      <c r="B37" s="2"/>
      <c r="C37" s="3">
        <f>SUM(C32:C36)</f>
        <v>357</v>
      </c>
      <c r="D37" s="3"/>
      <c r="E37" s="4">
        <f>SUM(E32:E36)</f>
        <v>99.99999999999999</v>
      </c>
      <c r="F37" s="1" t="s">
        <v>20</v>
      </c>
      <c r="H37" s="2"/>
      <c r="I37" s="2"/>
      <c r="J37" s="3">
        <f>SUM(J32:J36)</f>
        <v>2393</v>
      </c>
      <c r="K37" s="3"/>
      <c r="L37" s="4">
        <f>SUM(L32:L36)</f>
        <v>100</v>
      </c>
      <c r="M37" s="1" t="s">
        <v>21</v>
      </c>
    </row>
    <row r="38" spans="1:9" ht="12">
      <c r="A38" s="2"/>
      <c r="B38" s="2"/>
      <c r="H38" s="2"/>
      <c r="I38" s="2"/>
    </row>
    <row r="39" spans="1:9" ht="12">
      <c r="A39" s="2"/>
      <c r="B39" s="2"/>
      <c r="H39" s="2"/>
      <c r="I39" s="2"/>
    </row>
    <row r="40" spans="1:13" ht="12">
      <c r="A40" s="2"/>
      <c r="B40" s="2"/>
      <c r="C40" s="11" t="s">
        <v>12</v>
      </c>
      <c r="D40" s="11"/>
      <c r="E40" s="11"/>
      <c r="F40" s="1" t="s">
        <v>2</v>
      </c>
      <c r="H40" s="2"/>
      <c r="I40" s="2"/>
      <c r="J40" s="11" t="s">
        <v>16</v>
      </c>
      <c r="K40" s="11"/>
      <c r="L40" s="11"/>
      <c r="M40" s="11"/>
    </row>
    <row r="41" spans="1:9" ht="9" customHeight="1">
      <c r="A41" s="2"/>
      <c r="B41" s="2"/>
      <c r="H41" s="2"/>
      <c r="I41" s="2"/>
    </row>
    <row r="42" spans="1:12" ht="12">
      <c r="A42" s="10" t="s">
        <v>4</v>
      </c>
      <c r="B42" s="6"/>
      <c r="C42" s="10" t="s">
        <v>6</v>
      </c>
      <c r="D42" s="2"/>
      <c r="E42" s="10" t="s">
        <v>5</v>
      </c>
      <c r="F42" s="2"/>
      <c r="G42" s="2"/>
      <c r="H42" s="10" t="s">
        <v>4</v>
      </c>
      <c r="I42" s="6"/>
      <c r="J42" s="10" t="s">
        <v>6</v>
      </c>
      <c r="K42" s="2"/>
      <c r="L42" s="10" t="s">
        <v>5</v>
      </c>
    </row>
    <row r="43" spans="1:9" ht="12">
      <c r="A43" s="2"/>
      <c r="B43" s="2"/>
      <c r="H43" s="2"/>
      <c r="I43" s="2"/>
    </row>
    <row r="44" spans="1:12" ht="12">
      <c r="A44" s="2">
        <v>5</v>
      </c>
      <c r="B44" s="2"/>
      <c r="C44" s="3">
        <v>5724</v>
      </c>
      <c r="D44" s="3"/>
      <c r="E44" s="4">
        <f>(C44/C49)*100</f>
        <v>14.145907473309608</v>
      </c>
      <c r="H44" s="2">
        <v>5</v>
      </c>
      <c r="I44" s="2"/>
      <c r="J44" s="3">
        <v>230967</v>
      </c>
      <c r="K44" s="3"/>
      <c r="L44" s="4">
        <f>(J44/J49)*100</f>
        <v>14.567308056178558</v>
      </c>
    </row>
    <row r="45" spans="1:12" ht="12">
      <c r="A45" s="2">
        <v>4</v>
      </c>
      <c r="B45" s="2"/>
      <c r="C45" s="3">
        <v>8842</v>
      </c>
      <c r="D45" s="3"/>
      <c r="E45" s="4">
        <f>(C45/C49)*100</f>
        <v>21.851522340846184</v>
      </c>
      <c r="H45" s="2">
        <v>4</v>
      </c>
      <c r="I45" s="2"/>
      <c r="J45" s="3">
        <v>340255</v>
      </c>
      <c r="K45" s="3"/>
      <c r="L45" s="4">
        <f>(J45/J49)*100</f>
        <v>21.46020601495034</v>
      </c>
    </row>
    <row r="46" spans="1:13" ht="12">
      <c r="A46" s="2">
        <v>3</v>
      </c>
      <c r="B46" s="2"/>
      <c r="C46" s="3">
        <v>10946</v>
      </c>
      <c r="D46" s="3"/>
      <c r="E46" s="7">
        <f>(C46/C49)*100</f>
        <v>27.051206010280744</v>
      </c>
      <c r="F46" s="9">
        <f>(+C46+C45+C44)/C49</f>
        <v>0.6304863582443654</v>
      </c>
      <c r="H46" s="2">
        <v>3</v>
      </c>
      <c r="I46" s="2"/>
      <c r="J46" s="3">
        <v>434264</v>
      </c>
      <c r="K46" s="3"/>
      <c r="L46" s="7">
        <f>(J46/J49)*100</f>
        <v>27.389442932143226</v>
      </c>
      <c r="M46" s="9">
        <f>(+J46+J45+J44)/J49</f>
        <v>0.6341695700327212</v>
      </c>
    </row>
    <row r="47" spans="1:12" ht="12">
      <c r="A47" s="2">
        <v>2</v>
      </c>
      <c r="B47" s="2"/>
      <c r="C47" s="3">
        <v>9171</v>
      </c>
      <c r="D47" s="3"/>
      <c r="E47" s="4">
        <f>(C47/C49)*100</f>
        <v>22.664590747330962</v>
      </c>
      <c r="H47" s="2">
        <v>2</v>
      </c>
      <c r="I47" s="2"/>
      <c r="J47" s="3">
        <v>364218</v>
      </c>
      <c r="K47" s="3"/>
      <c r="L47" s="4">
        <f>(J47/J49)*100</f>
        <v>22.971575184356386</v>
      </c>
    </row>
    <row r="48" spans="1:12" ht="12">
      <c r="A48" s="2">
        <v>1</v>
      </c>
      <c r="B48" s="2"/>
      <c r="C48" s="8">
        <v>5781</v>
      </c>
      <c r="D48" s="8"/>
      <c r="E48" s="4">
        <f>(C48/C49)*100</f>
        <v>14.286773428232502</v>
      </c>
      <c r="H48" s="2">
        <v>1</v>
      </c>
      <c r="I48" s="2"/>
      <c r="J48" s="8">
        <v>215812</v>
      </c>
      <c r="K48" s="8"/>
      <c r="L48" s="4">
        <f>(J48/J49)*100</f>
        <v>13.611467812371492</v>
      </c>
    </row>
    <row r="49" spans="1:13" ht="12">
      <c r="A49" s="2"/>
      <c r="B49" s="2"/>
      <c r="C49" s="3">
        <f>SUM(C44:C48)</f>
        <v>40464</v>
      </c>
      <c r="D49" s="3"/>
      <c r="E49" s="4">
        <f>SUM(E44:E48)</f>
        <v>100.00000000000001</v>
      </c>
      <c r="F49" s="1" t="s">
        <v>18</v>
      </c>
      <c r="H49" s="2"/>
      <c r="I49" s="2"/>
      <c r="J49" s="3">
        <f>SUM(J44:J48)</f>
        <v>1585516</v>
      </c>
      <c r="K49" s="3"/>
      <c r="L49" s="4">
        <f>SUM(L44:L48)</f>
        <v>100</v>
      </c>
      <c r="M49" s="1" t="s">
        <v>19</v>
      </c>
    </row>
  </sheetData>
  <mergeCells count="9">
    <mergeCell ref="A2:M2"/>
    <mergeCell ref="C5:E5"/>
    <mergeCell ref="J5:L5"/>
    <mergeCell ref="C17:E17"/>
    <mergeCell ref="J17:L17"/>
    <mergeCell ref="C28:E28"/>
    <mergeCell ref="J28:L28"/>
    <mergeCell ref="C40:E40"/>
    <mergeCell ref="J40:M40"/>
  </mergeCells>
  <printOptions/>
  <pageMargins left="0.9" right="0.25" top="1.96" bottom="0.65" header="0.5" footer="0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College Board</cp:lastModifiedBy>
  <cp:lastPrinted>2001-08-02T12:36:58Z</cp:lastPrinted>
  <dcterms:created xsi:type="dcterms:W3CDTF">1999-07-31T14:39:54Z</dcterms:created>
  <dcterms:modified xsi:type="dcterms:W3CDTF">2002-11-11T00:16:58Z</dcterms:modified>
  <cp:category/>
  <cp:version/>
  <cp:contentType/>
  <cp:contentStatus/>
</cp:coreProperties>
</file>