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8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<sst xmlns="http://schemas.openxmlformats.org/spreadsheetml/2006/main" count="37" uniqueCount="20">
  <si>
    <t>9th Grade Students</t>
  </si>
  <si>
    <t>%</t>
  </si>
  <si>
    <t>No.</t>
  </si>
  <si>
    <t>11th Grade Students</t>
  </si>
  <si>
    <t>12th Grade Students</t>
  </si>
  <si>
    <t xml:space="preserve">No. 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</si>
  <si>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</si>
  <si>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</si>
  <si>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</si>
  <si>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</si>
  <si>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</si>
  <si>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</si>
  <si>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End of worksheet</t>
  </si>
  <si>
    <t>(Mean 2.75)</t>
  </si>
  <si>
    <t>(Mean 2.98)</t>
  </si>
  <si>
    <t>(Mean 2.91)</t>
  </si>
  <si>
    <t>(Mean 2.93)</t>
  </si>
  <si>
    <t>(Mean 3.12)</t>
  </si>
  <si>
    <t>(Mean 3.10)</t>
  </si>
  <si>
    <t>(Mean 2.92)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</si>
</sst>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0" zoomScaleNormal="120" zoomScalePageLayoutView="145" workbookViewId="0" topLeftCell="A1">
      <selection activeCell="H35" sqref="H35"/>
    </sheetView>
  </sheetViews>
  <sheetFormatPr defaultColWidth="0" defaultRowHeight="12.75" zeroHeight="1"/>
  <cols>
    <col min="1" max="1" width="9.281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710937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710937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3" s="15" customFormat="1" ht="21" customHeight="1">
      <c r="A2" s="22" t="s">
        <v>0</v>
      </c>
      <c r="B2" s="22"/>
      <c r="C2" s="22"/>
      <c r="D2" s="22"/>
      <c r="E2" s="22"/>
      <c r="F2" s="22"/>
      <c r="H2" s="22" t="s">
        <v>6</v>
      </c>
      <c r="I2" s="22"/>
      <c r="J2" s="22"/>
      <c r="K2" s="22"/>
      <c r="L2" s="22"/>
      <c r="M2" s="22"/>
    </row>
    <row r="3" spans="1:12" s="2" customFormat="1" ht="11.25">
      <c r="A3" s="4" t="s">
        <v>10</v>
      </c>
      <c r="B3" s="5"/>
      <c r="C3" s="4" t="s">
        <v>2</v>
      </c>
      <c r="D3" s="5"/>
      <c r="E3" s="4" t="s">
        <v>1</v>
      </c>
      <c r="F3" s="5"/>
      <c r="G3" s="3"/>
      <c r="H3" s="4" t="s">
        <v>10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40705</v>
      </c>
      <c r="D4" s="6"/>
      <c r="E4" s="7">
        <f>(C4/C9)*100</f>
        <v>14.649674651618106</v>
      </c>
      <c r="H4" s="3">
        <v>5</v>
      </c>
      <c r="I4" s="3"/>
      <c r="J4" s="6">
        <v>119842</v>
      </c>
      <c r="K4" s="6"/>
      <c r="L4" s="7">
        <f>(J4/J9)*100</f>
        <v>15.715108098574465</v>
      </c>
    </row>
    <row r="5" spans="1:12" s="2" customFormat="1" ht="11.25">
      <c r="A5" s="3">
        <v>4</v>
      </c>
      <c r="B5" s="3"/>
      <c r="C5" s="6">
        <v>51480</v>
      </c>
      <c r="D5" s="6"/>
      <c r="E5" s="7">
        <f>(C5/C9)*100</f>
        <v>18.527582632730624</v>
      </c>
      <c r="H5" s="3">
        <v>4</v>
      </c>
      <c r="I5" s="3"/>
      <c r="J5" s="6">
        <v>158368</v>
      </c>
      <c r="K5" s="6"/>
      <c r="L5" s="7">
        <f>(J5/J9)*100</f>
        <v>20.76709533681882</v>
      </c>
    </row>
    <row r="6" spans="1:13" s="2" customFormat="1" ht="11.25">
      <c r="A6" s="3">
        <v>3</v>
      </c>
      <c r="B6" s="3"/>
      <c r="C6" s="6">
        <v>59965</v>
      </c>
      <c r="D6" s="6"/>
      <c r="E6" s="8">
        <f>(C6/C9)*100</f>
        <v>21.581322699527814</v>
      </c>
      <c r="F6" s="9">
        <f>(C4+C5+C6)/C9</f>
        <v>0.5475857998387654</v>
      </c>
      <c r="H6" s="3">
        <v>3</v>
      </c>
      <c r="I6" s="3"/>
      <c r="J6" s="6">
        <v>195911</v>
      </c>
      <c r="K6" s="6"/>
      <c r="L6" s="8">
        <f>(J6/J9)*100</f>
        <v>25.69017992606784</v>
      </c>
      <c r="M6" s="9">
        <f>(J4+J5+J6)/J9</f>
        <v>0.6217238336146113</v>
      </c>
    </row>
    <row r="7" spans="1:12" s="2" customFormat="1" ht="11.25">
      <c r="A7" s="3">
        <v>2</v>
      </c>
      <c r="B7" s="3"/>
      <c r="C7" s="6">
        <v>49377</v>
      </c>
      <c r="D7" s="6"/>
      <c r="E7" s="7">
        <f>(C7/C9)*100</f>
        <v>17.77071576644017</v>
      </c>
      <c r="H7" s="3">
        <v>2</v>
      </c>
      <c r="I7" s="3"/>
      <c r="J7" s="6">
        <v>163002</v>
      </c>
      <c r="K7" s="6"/>
      <c r="L7" s="7">
        <f>(J7/J9)*100</f>
        <v>21.3747605203838</v>
      </c>
    </row>
    <row r="8" spans="1:12" s="2" customFormat="1" ht="11.25">
      <c r="A8" s="3">
        <v>1</v>
      </c>
      <c r="B8" s="3"/>
      <c r="C8" s="10">
        <v>76329</v>
      </c>
      <c r="D8" s="10"/>
      <c r="E8" s="7">
        <f>(C8/C9)*100</f>
        <v>27.470704249683287</v>
      </c>
      <c r="F8" s="17"/>
      <c r="H8" s="3">
        <v>1</v>
      </c>
      <c r="I8" s="3"/>
      <c r="J8" s="10">
        <v>125468</v>
      </c>
      <c r="K8" s="10"/>
      <c r="L8" s="7">
        <f>(J8/J9)*100</f>
        <v>16.45285611815508</v>
      </c>
    </row>
    <row r="9" spans="1:13" s="2" customFormat="1" ht="11.25">
      <c r="A9" s="11"/>
      <c r="B9" s="11"/>
      <c r="C9" s="6">
        <f>SUM(C4:C8)</f>
        <v>277856</v>
      </c>
      <c r="D9" s="6"/>
      <c r="E9" s="7">
        <f>SUM(E4:E8)</f>
        <v>100</v>
      </c>
      <c r="F9" s="7" t="s">
        <v>13</v>
      </c>
      <c r="H9" s="3"/>
      <c r="I9" s="3"/>
      <c r="J9" s="6">
        <f>SUM(J4:J8)</f>
        <v>762591</v>
      </c>
      <c r="K9" s="6"/>
      <c r="L9" s="7">
        <f>SUM(L4:L8)</f>
        <v>100.00000000000001</v>
      </c>
      <c r="M9" s="2" t="s">
        <v>14</v>
      </c>
    </row>
    <row r="10" spans="1:13" s="2" customFormat="1" ht="23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5" customFormat="1" ht="21" customHeight="1">
      <c r="A11" s="22" t="s">
        <v>3</v>
      </c>
      <c r="B11" s="22"/>
      <c r="C11" s="22"/>
      <c r="D11" s="22"/>
      <c r="E11" s="22"/>
      <c r="F11" s="22"/>
      <c r="H11" s="22" t="s">
        <v>4</v>
      </c>
      <c r="I11" s="22"/>
      <c r="J11" s="22"/>
      <c r="K11" s="22"/>
      <c r="L11" s="22"/>
      <c r="M11" s="22"/>
    </row>
    <row r="12" spans="1:13" s="2" customFormat="1" ht="11.25">
      <c r="A12" s="4" t="s">
        <v>10</v>
      </c>
      <c r="B12" s="5"/>
      <c r="C12" s="4" t="s">
        <v>2</v>
      </c>
      <c r="D12" s="3"/>
      <c r="E12" s="4" t="s">
        <v>1</v>
      </c>
      <c r="F12" s="3"/>
      <c r="G12" s="3"/>
      <c r="H12" s="4" t="s">
        <v>10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280818</v>
      </c>
      <c r="D13" s="6"/>
      <c r="E13" s="7">
        <f>(C13/C18)*100</f>
        <v>14.996987977544412</v>
      </c>
      <c r="H13" s="3">
        <v>5</v>
      </c>
      <c r="I13" s="3"/>
      <c r="J13" s="6">
        <v>275814</v>
      </c>
      <c r="K13" s="6"/>
      <c r="L13" s="7">
        <f>(J13/J18)*100</f>
        <v>15.023530949735278</v>
      </c>
    </row>
    <row r="14" spans="1:13" s="2" customFormat="1" ht="11.25">
      <c r="A14" s="3">
        <v>4</v>
      </c>
      <c r="B14" s="3"/>
      <c r="C14" s="6">
        <v>381363</v>
      </c>
      <c r="D14" s="6"/>
      <c r="E14" s="7">
        <f>(C14/C18)*100</f>
        <v>20.366558860472868</v>
      </c>
      <c r="H14" s="3">
        <v>4</v>
      </c>
      <c r="I14" s="3"/>
      <c r="J14" s="6">
        <v>386121</v>
      </c>
      <c r="K14" s="6"/>
      <c r="L14" s="12">
        <f>(J14/J18)*100</f>
        <v>21.031930191515784</v>
      </c>
      <c r="M14" s="13"/>
    </row>
    <row r="15" spans="1:13" s="2" customFormat="1" ht="11.25">
      <c r="A15" s="3">
        <v>3</v>
      </c>
      <c r="B15" s="3"/>
      <c r="C15" s="6">
        <v>447014</v>
      </c>
      <c r="D15" s="6"/>
      <c r="E15" s="8">
        <f>(C15/C18)*100</f>
        <v>23.872627765292957</v>
      </c>
      <c r="F15" s="9">
        <f>(C13+C14+C15)/C18</f>
        <v>0.5923617460331023</v>
      </c>
      <c r="H15" s="3">
        <v>3</v>
      </c>
      <c r="I15" s="3"/>
      <c r="J15" s="6">
        <v>461218</v>
      </c>
      <c r="K15" s="6"/>
      <c r="L15" s="8">
        <f>(J15/J18)*100</f>
        <v>25.122448090289122</v>
      </c>
      <c r="M15" s="9">
        <f>(J13+J14+J15)/J18</f>
        <v>0.6117790923154018</v>
      </c>
    </row>
    <row r="16" spans="1:12" s="2" customFormat="1" ht="11.25">
      <c r="A16" s="3">
        <v>2</v>
      </c>
      <c r="B16" s="3"/>
      <c r="C16" s="6">
        <v>419420</v>
      </c>
      <c r="D16" s="6"/>
      <c r="E16" s="7">
        <f>(C16/C18)*100</f>
        <v>22.39897975750015</v>
      </c>
      <c r="H16" s="3">
        <v>2</v>
      </c>
      <c r="I16" s="3"/>
      <c r="J16" s="6">
        <v>355511</v>
      </c>
      <c r="K16" s="6"/>
      <c r="L16" s="7">
        <f>(J16/J18)*100</f>
        <v>19.364609887356472</v>
      </c>
    </row>
    <row r="17" spans="1:12" s="2" customFormat="1" ht="11.25">
      <c r="A17" s="3">
        <v>1</v>
      </c>
      <c r="B17" s="3"/>
      <c r="C17" s="10">
        <v>343881</v>
      </c>
      <c r="D17" s="10"/>
      <c r="E17" s="7">
        <f>(C17/C18)*100</f>
        <v>18.364845639189618</v>
      </c>
      <c r="H17" s="3">
        <v>1</v>
      </c>
      <c r="I17" s="3"/>
      <c r="J17" s="10">
        <v>357216</v>
      </c>
      <c r="K17" s="10"/>
      <c r="L17" s="7">
        <f>(J17/J18)*100</f>
        <v>19.45748088110334</v>
      </c>
    </row>
    <row r="18" spans="1:13" s="2" customFormat="1" ht="11.25">
      <c r="A18" s="3"/>
      <c r="B18" s="3"/>
      <c r="C18" s="6">
        <f>SUM(C13:C17)</f>
        <v>1872496</v>
      </c>
      <c r="D18" s="6"/>
      <c r="E18" s="7">
        <f>SUM(E13:E17)</f>
        <v>100</v>
      </c>
      <c r="F18" s="2" t="s">
        <v>15</v>
      </c>
      <c r="H18" s="3"/>
      <c r="I18" s="3"/>
      <c r="J18" s="6">
        <f>SUM(J13:J17)</f>
        <v>1835880</v>
      </c>
      <c r="K18" s="6"/>
      <c r="L18" s="7">
        <f>SUM(L13:L17)</f>
        <v>99.99999999999999</v>
      </c>
      <c r="M18" s="2" t="s">
        <v>16</v>
      </c>
    </row>
    <row r="19" spans="1:14" s="2" customFormat="1" ht="24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3" s="15" customFormat="1" ht="21" customHeight="1">
      <c r="A20" s="22" t="s">
        <v>7</v>
      </c>
      <c r="B20" s="22"/>
      <c r="C20" s="22"/>
      <c r="D20" s="22"/>
      <c r="E20" s="22"/>
      <c r="F20" s="22"/>
      <c r="H20" s="22" t="s">
        <v>8</v>
      </c>
      <c r="I20" s="22"/>
      <c r="J20" s="22"/>
      <c r="K20" s="22"/>
      <c r="L20" s="22"/>
      <c r="M20" s="22"/>
    </row>
    <row r="21" spans="1:12" s="2" customFormat="1" ht="11.25">
      <c r="A21" s="4" t="s">
        <v>10</v>
      </c>
      <c r="B21" s="5"/>
      <c r="C21" s="4" t="s">
        <v>2</v>
      </c>
      <c r="D21" s="3"/>
      <c r="E21" s="4" t="s">
        <v>1</v>
      </c>
      <c r="F21" s="3"/>
      <c r="G21" s="3"/>
      <c r="H21" s="4" t="s">
        <v>10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1191</v>
      </c>
      <c r="D22" s="6"/>
      <c r="E22" s="7">
        <f>(C22/C27)*100</f>
        <v>22.475938856387998</v>
      </c>
      <c r="H22" s="3">
        <v>5</v>
      </c>
      <c r="I22" s="3"/>
      <c r="J22" s="6">
        <v>1333</v>
      </c>
      <c r="K22" s="6"/>
      <c r="L22" s="7">
        <f>(J22/J27)*100</f>
        <v>16.281910345669964</v>
      </c>
    </row>
    <row r="23" spans="1:12" s="2" customFormat="1" ht="11.25">
      <c r="A23" s="3">
        <v>4</v>
      </c>
      <c r="B23" s="3"/>
      <c r="C23" s="6">
        <v>1090</v>
      </c>
      <c r="D23" s="6"/>
      <c r="E23" s="7">
        <f>(C23/C27)*100</f>
        <v>20.5699188526137</v>
      </c>
      <c r="H23" s="3">
        <v>4</v>
      </c>
      <c r="I23" s="3"/>
      <c r="J23" s="6">
        <v>1713</v>
      </c>
      <c r="K23" s="6"/>
      <c r="L23" s="7">
        <f>(J23/J27)*100</f>
        <v>20.923415170392083</v>
      </c>
    </row>
    <row r="24" spans="1:13" s="2" customFormat="1" ht="11.25">
      <c r="A24" s="3">
        <v>3</v>
      </c>
      <c r="B24" s="3"/>
      <c r="C24" s="6">
        <v>1155</v>
      </c>
      <c r="D24" s="6"/>
      <c r="E24" s="8">
        <f>(C24/C27)*100</f>
        <v>21.79656538969617</v>
      </c>
      <c r="F24" s="9">
        <f>(C22+C23+C24)/C27</f>
        <v>0.6484242309869787</v>
      </c>
      <c r="H24" s="3">
        <v>3</v>
      </c>
      <c r="I24" s="3"/>
      <c r="J24" s="6">
        <v>2492</v>
      </c>
      <c r="K24" s="6"/>
      <c r="L24" s="8">
        <f>(J24/J27)*100</f>
        <v>30.438500061072432</v>
      </c>
      <c r="M24" s="9">
        <f>(J22+J23+J24)/J27</f>
        <v>0.6764382557713449</v>
      </c>
    </row>
    <row r="25" spans="1:12" s="2" customFormat="1" ht="11.25">
      <c r="A25" s="3">
        <v>2</v>
      </c>
      <c r="B25" s="3"/>
      <c r="C25" s="6">
        <v>896</v>
      </c>
      <c r="D25" s="6"/>
      <c r="E25" s="7">
        <f>(C25/C27)*100</f>
        <v>16.90885072655218</v>
      </c>
      <c r="H25" s="3">
        <v>2</v>
      </c>
      <c r="I25" s="3"/>
      <c r="J25" s="6">
        <v>1753</v>
      </c>
      <c r="K25" s="6"/>
      <c r="L25" s="7">
        <f>(J25/J27)*100</f>
        <v>21.411994625625994</v>
      </c>
    </row>
    <row r="26" spans="1:12" s="2" customFormat="1" ht="11.25">
      <c r="A26" s="3">
        <v>1</v>
      </c>
      <c r="B26" s="3"/>
      <c r="C26" s="10">
        <v>967</v>
      </c>
      <c r="D26" s="10"/>
      <c r="E26" s="7">
        <f>(C26/C27)*100</f>
        <v>18.24872617474995</v>
      </c>
      <c r="H26" s="3">
        <v>1</v>
      </c>
      <c r="I26" s="3"/>
      <c r="J26" s="10">
        <v>896</v>
      </c>
      <c r="K26" s="10"/>
      <c r="L26" s="7">
        <f>(J26/J27)*100</f>
        <v>10.944179797239526</v>
      </c>
    </row>
    <row r="27" spans="1:13" s="2" customFormat="1" ht="11.25">
      <c r="A27" s="3"/>
      <c r="B27" s="3"/>
      <c r="C27" s="6">
        <f>SUM(C22:C26)</f>
        <v>5299</v>
      </c>
      <c r="D27" s="6"/>
      <c r="E27" s="7">
        <f>SUM(E22:E26)</f>
        <v>100</v>
      </c>
      <c r="F27" s="2" t="s">
        <v>17</v>
      </c>
      <c r="H27" s="3"/>
      <c r="I27" s="3"/>
      <c r="J27" s="6">
        <f>SUM(J22:J26)</f>
        <v>8187</v>
      </c>
      <c r="K27" s="6"/>
      <c r="L27" s="7">
        <f>SUM(L22:L26)</f>
        <v>100</v>
      </c>
      <c r="M27" s="2" t="s">
        <v>18</v>
      </c>
    </row>
    <row r="28" spans="1:14" s="2" customFormat="1" ht="24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3" s="15" customFormat="1" ht="21" customHeight="1">
      <c r="A29" s="22" t="s">
        <v>11</v>
      </c>
      <c r="B29" s="22"/>
      <c r="C29" s="22"/>
      <c r="D29" s="22"/>
      <c r="E29" s="22"/>
      <c r="F29" s="22"/>
      <c r="H29" s="21"/>
      <c r="I29" s="21"/>
      <c r="J29" s="21"/>
      <c r="K29" s="21"/>
      <c r="L29" s="21"/>
      <c r="M29" s="21"/>
    </row>
    <row r="30" spans="1:13" s="2" customFormat="1" ht="11.25">
      <c r="A30" s="4" t="s">
        <v>10</v>
      </c>
      <c r="B30" s="5"/>
      <c r="C30" s="4" t="s">
        <v>2</v>
      </c>
      <c r="D30" s="3"/>
      <c r="E30" s="4" t="s">
        <v>1</v>
      </c>
      <c r="G30" s="3"/>
      <c r="H30" s="5"/>
      <c r="I30" s="5"/>
      <c r="J30" s="5"/>
      <c r="K30" s="5"/>
      <c r="L30" s="5"/>
      <c r="M30" s="13"/>
    </row>
    <row r="31" spans="1:13" s="2" customFormat="1" ht="21" customHeight="1">
      <c r="A31" s="3">
        <v>5</v>
      </c>
      <c r="B31" s="3"/>
      <c r="C31" s="6">
        <v>719704</v>
      </c>
      <c r="D31" s="6"/>
      <c r="E31" s="7">
        <f>(C31/C36)*100</f>
        <v>15.112380513221737</v>
      </c>
      <c r="H31" s="5"/>
      <c r="I31" s="5"/>
      <c r="J31" s="18"/>
      <c r="K31" s="18"/>
      <c r="L31" s="12"/>
      <c r="M31" s="13"/>
    </row>
    <row r="32" spans="1:13" s="2" customFormat="1" ht="11.25">
      <c r="A32" s="3">
        <v>4</v>
      </c>
      <c r="B32" s="3"/>
      <c r="C32" s="6">
        <v>980137</v>
      </c>
      <c r="D32" s="6"/>
      <c r="E32" s="12">
        <f>(C32/C36)*100</f>
        <v>20.580965645720482</v>
      </c>
      <c r="F32" s="13"/>
      <c r="H32" s="5"/>
      <c r="I32" s="5"/>
      <c r="J32" s="18"/>
      <c r="K32" s="18"/>
      <c r="L32" s="12"/>
      <c r="M32" s="13"/>
    </row>
    <row r="33" spans="1:13" s="2" customFormat="1" ht="11.25">
      <c r="A33" s="3">
        <v>3</v>
      </c>
      <c r="B33" s="3"/>
      <c r="C33" s="6">
        <v>1167775</v>
      </c>
      <c r="D33" s="6"/>
      <c r="E33" s="8">
        <f>(C33/C36)*100</f>
        <v>24.520997734940355</v>
      </c>
      <c r="F33" s="9">
        <f>(C31+C32+C33)/C36</f>
        <v>0.6021434389388257</v>
      </c>
      <c r="H33" s="5"/>
      <c r="I33" s="5"/>
      <c r="J33" s="18"/>
      <c r="K33" s="18"/>
      <c r="L33" s="12"/>
      <c r="M33" s="19"/>
    </row>
    <row r="34" spans="1:13" s="2" customFormat="1" ht="11.25">
      <c r="A34" s="3">
        <v>2</v>
      </c>
      <c r="B34" s="3"/>
      <c r="C34" s="6">
        <v>989969</v>
      </c>
      <c r="D34" s="6"/>
      <c r="E34" s="7">
        <f>(C34/C36)*100</f>
        <v>20.787418472446465</v>
      </c>
      <c r="H34" s="5"/>
      <c r="I34" s="5"/>
      <c r="J34" s="18"/>
      <c r="K34" s="18"/>
      <c r="L34" s="12"/>
      <c r="M34" s="13"/>
    </row>
    <row r="35" spans="1:13" s="2" customFormat="1" ht="11.25">
      <c r="A35" s="3">
        <v>1</v>
      </c>
      <c r="B35" s="3"/>
      <c r="C35" s="10">
        <v>904762</v>
      </c>
      <c r="D35" s="10"/>
      <c r="E35" s="7">
        <f>(C35/C36)*100</f>
        <v>18.99823763367096</v>
      </c>
      <c r="H35" s="5"/>
      <c r="I35" s="5"/>
      <c r="J35" s="20"/>
      <c r="K35" s="20"/>
      <c r="L35" s="12"/>
      <c r="M35" s="13"/>
    </row>
    <row r="36" spans="1:13" s="2" customFormat="1" ht="11.25">
      <c r="A36" s="3"/>
      <c r="B36" s="3"/>
      <c r="C36" s="6">
        <f>SUM(C31:C35)</f>
        <v>4762347</v>
      </c>
      <c r="D36" s="6"/>
      <c r="E36" s="7">
        <f>SUM(E31:E35)</f>
        <v>100</v>
      </c>
      <c r="F36" s="2" t="s">
        <v>19</v>
      </c>
      <c r="H36" s="5"/>
      <c r="I36" s="5"/>
      <c r="J36" s="18"/>
      <c r="K36" s="18"/>
      <c r="L36" s="12"/>
      <c r="M36" s="13"/>
    </row>
    <row r="37" spans="1:13" s="2" customFormat="1" ht="11.25">
      <c r="A37" s="16" t="s">
        <v>12</v>
      </c>
      <c r="H37" s="13"/>
      <c r="I37" s="13"/>
      <c r="J37" s="13"/>
      <c r="K37" s="13"/>
      <c r="L37" s="13"/>
      <c r="M37" s="13"/>
    </row>
    <row r="38" s="2" customFormat="1" ht="11.25" hidden="1"/>
    <row r="39" s="2" customFormat="1" ht="11.25" hidden="1"/>
    <row r="40" s="2" customFormat="1" ht="11.25" hidden="1"/>
    <row r="41" s="2" customFormat="1" ht="11.25" hidden="1"/>
    <row r="46" ht="11.25"/>
  </sheetData>
  <sheetProtection/>
  <mergeCells count="11">
    <mergeCell ref="A20:F20"/>
    <mergeCell ref="H20:M20"/>
    <mergeCell ref="A29:F29"/>
    <mergeCell ref="A1:N1"/>
    <mergeCell ref="A10:M10"/>
    <mergeCell ref="A19:N19"/>
    <mergeCell ref="A28:N28"/>
    <mergeCell ref="A2:F2"/>
    <mergeCell ref="H2:M2"/>
    <mergeCell ref="A11:F11"/>
    <mergeCell ref="H11:M11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Light,Regular"&amp;7© 2022 College Board. College Board, Advanced Placement, AP, AP Central, and the acorn logo are registered trademarks of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Pinto, Amanda C</cp:lastModifiedBy>
  <cp:lastPrinted>2022-08-08T13:57:50Z</cp:lastPrinted>
  <dcterms:created xsi:type="dcterms:W3CDTF">1999-07-31T14:39:54Z</dcterms:created>
  <dcterms:modified xsi:type="dcterms:W3CDTF">2022-08-08T13:57:53Z</dcterms:modified>
  <cp:category/>
  <cp:version/>
  <cp:contentType/>
  <cp:contentStatus/>
</cp:coreProperties>
</file>