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'A'!$U$57:$IV$8188</definedName>
    <definedName name="HEADING">'A'!$M$3:$IV$8183</definedName>
  </definedNames>
  <calcPr fullCalcOnLoad="1"/>
</workbook>
</file>

<file path=xl/sharedStrings.xml><?xml version="1.0" encoding="utf-8"?>
<sst xmlns="http://schemas.openxmlformats.org/spreadsheetml/2006/main" count="66" uniqueCount="61">
  <si>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</si>
  <si>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</si>
  <si>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</si>
  <si>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</si>
  <si>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</si>
  <si>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</si>
  <si>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</si>
  <si>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</si>
  <si>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</si>
  <si>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</si>
  <si>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</si>
  <si>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</si>
  <si>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</si>
  <si>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</si>
  <si>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</si>
  <si>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</si>
  <si>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</si>
  <si>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</si>
  <si>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</si>
  <si>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</si>
  <si>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</si>
  <si>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</si>
  <si>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</si>
  <si>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</si>
  <si>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</si>
  <si>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</si>
  <si>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</si>
  <si>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</si>
  <si>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</si>
  <si>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</si>
  <si>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</si>
  <si>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</si>
  <si>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</si>
  <si>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</si>
  <si>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</si>
  <si>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</si>
  <si>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</si>
  <si>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</si>
  <si>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</si>
  <si>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</si>
  <si>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</si>
  <si>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</si>
  <si>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</si>
  <si>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</si>
  <si>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</si>
  <si>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</si>
  <si>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LATIN - LITERATURE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</si>
  <si>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</si>
  <si>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</si>
  <si>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</si>
  <si>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</si>
  <si>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</si>
  <si>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</si>
  <si>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</si>
  <si>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</si>
  <si>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ITALIAN LANG</t>
  </si>
  <si>
    <t>2007-2008</t>
  </si>
  <si>
    <t>NOT</t>
  </si>
  <si>
    <t>STATED</t>
  </si>
  <si>
    <t>CHINESE LANG &amp; CULTURE</t>
  </si>
  <si>
    <t>JAPANESE LANG &amp; CULTURE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</si>
</sst>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6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7"/>
      <name val="Arial"/>
      <family val="2"/>
    </font>
    <font>
      <u val="single"/>
      <sz val="5.25"/>
      <color indexed="12"/>
      <name val="Times New Roman"/>
      <family val="0"/>
    </font>
    <font>
      <u val="single"/>
      <sz val="5.25"/>
      <color indexed="36"/>
      <name val="Times New Roman"/>
      <family val="0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0" xfId="0" applyFont="1" applyFill="1" applyBorder="1" applyAlignment="1" quotePrefix="1">
      <alignment horizontal="left"/>
    </xf>
    <xf numFmtId="0" fontId="12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tabSelected="1" zoomScale="75" zoomScaleNormal="75" workbookViewId="0" topLeftCell="A2">
      <selection activeCell="B6" sqref="B6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10" width="15" style="0" customWidth="1"/>
    <col min="11" max="11" width="16.796875" style="0" bestFit="1" customWidth="1"/>
    <col min="12" max="12" width="17.3984375" style="0" customWidth="1"/>
    <col min="13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3">
        <v>2007</v>
      </c>
      <c r="N6" s="13">
        <v>2008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54</v>
      </c>
      <c r="J7" s="13" t="s">
        <v>57</v>
      </c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52</v>
      </c>
      <c r="I8" s="16" t="s">
        <v>53</v>
      </c>
      <c r="J8" s="16" t="s">
        <v>58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56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1625</v>
      </c>
      <c r="D9" s="20">
        <v>53</v>
      </c>
      <c r="E9" s="20">
        <v>1885</v>
      </c>
      <c r="F9" s="20">
        <v>6161</v>
      </c>
      <c r="G9" s="20">
        <v>11571</v>
      </c>
      <c r="H9" s="21">
        <v>11</v>
      </c>
      <c r="I9" s="20">
        <v>0</v>
      </c>
      <c r="J9" s="20">
        <v>737</v>
      </c>
      <c r="K9" s="20">
        <v>6505</v>
      </c>
      <c r="L9" s="20">
        <v>13913</v>
      </c>
      <c r="M9" s="20">
        <v>18836</v>
      </c>
      <c r="N9" s="20">
        <v>20418</v>
      </c>
      <c r="O9" s="20">
        <f aca="true" t="shared" si="0" ref="O9:O43">((N9-M9)/M9)*100</f>
        <v>8.398810787853048</v>
      </c>
      <c r="P9" s="20">
        <v>1236</v>
      </c>
      <c r="Q9" s="22"/>
    </row>
    <row r="10" spans="1:17" s="14" customFormat="1" ht="15" customHeight="1">
      <c r="A10" s="15"/>
      <c r="B10" s="19" t="s">
        <v>17</v>
      </c>
      <c r="C10" s="20">
        <v>8863</v>
      </c>
      <c r="D10" s="20">
        <v>1404</v>
      </c>
      <c r="E10" s="20">
        <v>14454</v>
      </c>
      <c r="F10" s="20">
        <v>56782</v>
      </c>
      <c r="G10" s="20">
        <v>76979</v>
      </c>
      <c r="H10" s="21">
        <v>73</v>
      </c>
      <c r="I10" s="20">
        <v>18</v>
      </c>
      <c r="J10" s="20">
        <v>4794</v>
      </c>
      <c r="K10" s="20">
        <v>63679</v>
      </c>
      <c r="L10" s="20">
        <v>90825</v>
      </c>
      <c r="M10" s="20">
        <v>144796</v>
      </c>
      <c r="N10" s="20">
        <v>154504</v>
      </c>
      <c r="O10" s="20">
        <f t="shared" si="0"/>
        <v>6.7046050995883855</v>
      </c>
      <c r="P10" s="20">
        <v>2530</v>
      </c>
      <c r="Q10" s="22"/>
    </row>
    <row r="11" spans="1:17" s="23" customFormat="1" ht="15" customHeight="1">
      <c r="A11" s="15"/>
      <c r="B11" s="24" t="s">
        <v>18</v>
      </c>
      <c r="C11" s="20">
        <v>12167</v>
      </c>
      <c r="D11" s="20">
        <v>188</v>
      </c>
      <c r="E11" s="20">
        <v>2940</v>
      </c>
      <c r="F11" s="20">
        <v>41469</v>
      </c>
      <c r="G11" s="20">
        <v>171145</v>
      </c>
      <c r="H11" s="21">
        <v>523</v>
      </c>
      <c r="I11" s="20">
        <v>32</v>
      </c>
      <c r="J11" s="20">
        <v>6538</v>
      </c>
      <c r="K11" s="20">
        <v>114597</v>
      </c>
      <c r="L11" s="20">
        <v>108238</v>
      </c>
      <c r="M11" s="20">
        <v>211693</v>
      </c>
      <c r="N11" s="20">
        <v>222835</v>
      </c>
      <c r="O11" s="20">
        <f t="shared" si="0"/>
        <v>5.263282205835809</v>
      </c>
      <c r="P11" s="20">
        <v>2769</v>
      </c>
      <c r="Q11" s="22"/>
    </row>
    <row r="12" spans="1:17" s="14" customFormat="1" ht="15" customHeight="1">
      <c r="A12" s="15"/>
      <c r="B12" s="24" t="s">
        <v>19</v>
      </c>
      <c r="C12" s="20">
        <v>4888</v>
      </c>
      <c r="D12" s="20">
        <v>153</v>
      </c>
      <c r="E12" s="20">
        <v>1362</v>
      </c>
      <c r="F12" s="20">
        <v>15414</v>
      </c>
      <c r="G12" s="20">
        <v>50243</v>
      </c>
      <c r="H12" s="21">
        <v>160</v>
      </c>
      <c r="I12" s="20">
        <v>31</v>
      </c>
      <c r="J12" s="20">
        <v>1740</v>
      </c>
      <c r="K12" s="20">
        <v>40635</v>
      </c>
      <c r="L12" s="20">
        <v>28468</v>
      </c>
      <c r="M12" s="20">
        <v>64311</v>
      </c>
      <c r="N12" s="20">
        <v>69103</v>
      </c>
      <c r="O12" s="20">
        <f t="shared" si="0"/>
        <v>7.451291380945717</v>
      </c>
      <c r="P12" s="20">
        <v>1553</v>
      </c>
      <c r="Q12" s="22"/>
    </row>
    <row r="13" spans="1:17" s="14" customFormat="1" ht="15" customHeight="1">
      <c r="A13" s="15"/>
      <c r="B13" s="19" t="s">
        <v>20</v>
      </c>
      <c r="C13" s="20">
        <v>7090</v>
      </c>
      <c r="D13" s="12">
        <v>70</v>
      </c>
      <c r="E13" s="20">
        <v>6063</v>
      </c>
      <c r="F13" s="20">
        <v>51763</v>
      </c>
      <c r="G13" s="20">
        <v>39563</v>
      </c>
      <c r="H13" s="21">
        <v>262</v>
      </c>
      <c r="I13" s="20">
        <v>5</v>
      </c>
      <c r="J13" s="20">
        <v>2860</v>
      </c>
      <c r="K13" s="20">
        <v>53332</v>
      </c>
      <c r="L13" s="20">
        <v>47254</v>
      </c>
      <c r="M13" s="20">
        <v>97136</v>
      </c>
      <c r="N13" s="20">
        <v>100586</v>
      </c>
      <c r="O13" s="20">
        <f t="shared" si="0"/>
        <v>3.5517212979739745</v>
      </c>
      <c r="P13" s="30">
        <v>2080</v>
      </c>
      <c r="Q13" s="22"/>
    </row>
    <row r="14" spans="1:17" s="14" customFormat="1" ht="15" customHeight="1">
      <c r="A14" s="15"/>
      <c r="B14" s="19" t="s">
        <v>59</v>
      </c>
      <c r="C14" s="20">
        <v>740</v>
      </c>
      <c r="D14" s="12">
        <v>192</v>
      </c>
      <c r="E14" s="20">
        <v>725</v>
      </c>
      <c r="F14" s="20">
        <v>1662</v>
      </c>
      <c r="G14" s="20">
        <v>1574</v>
      </c>
      <c r="H14" s="21">
        <v>12</v>
      </c>
      <c r="I14" s="20">
        <v>30</v>
      </c>
      <c r="J14" s="20">
        <v>116</v>
      </c>
      <c r="K14" s="20">
        <v>1934</v>
      </c>
      <c r="L14" s="20">
        <v>2377</v>
      </c>
      <c r="M14" s="20">
        <v>3261</v>
      </c>
      <c r="N14" s="20">
        <v>4311</v>
      </c>
      <c r="O14" s="20">
        <f t="shared" si="0"/>
        <v>32.198712051517944</v>
      </c>
      <c r="P14" s="20">
        <v>325</v>
      </c>
      <c r="Q14" s="22"/>
    </row>
    <row r="15" spans="1:17" s="14" customFormat="1" ht="15" customHeight="1">
      <c r="A15" s="15"/>
      <c r="B15" s="19" t="s">
        <v>21</v>
      </c>
      <c r="C15" s="20">
        <v>2068</v>
      </c>
      <c r="D15" s="20">
        <v>288</v>
      </c>
      <c r="E15" s="20">
        <v>2535</v>
      </c>
      <c r="F15" s="20">
        <v>5742</v>
      </c>
      <c r="G15" s="20">
        <v>6513</v>
      </c>
      <c r="H15" s="21">
        <v>27</v>
      </c>
      <c r="I15" s="20">
        <v>4</v>
      </c>
      <c r="J15" s="20">
        <v>428</v>
      </c>
      <c r="K15" s="20">
        <v>12646</v>
      </c>
      <c r="L15" s="20">
        <v>2891</v>
      </c>
      <c r="M15" s="20">
        <v>15049</v>
      </c>
      <c r="N15" s="20">
        <v>15537</v>
      </c>
      <c r="O15" s="20">
        <f t="shared" si="0"/>
        <v>3.2427403814206923</v>
      </c>
      <c r="P15" s="20">
        <v>1035</v>
      </c>
      <c r="Q15" s="22"/>
    </row>
    <row r="16" spans="1:17" s="23" customFormat="1" ht="15" customHeight="1">
      <c r="A16" s="15"/>
      <c r="B16" s="19" t="s">
        <v>22</v>
      </c>
      <c r="C16" s="20">
        <v>1058</v>
      </c>
      <c r="D16" s="20">
        <v>37</v>
      </c>
      <c r="E16" s="20">
        <v>623</v>
      </c>
      <c r="F16" s="20">
        <v>1873</v>
      </c>
      <c r="G16" s="20">
        <v>2339</v>
      </c>
      <c r="H16" s="21">
        <v>14</v>
      </c>
      <c r="I16" s="20">
        <v>2</v>
      </c>
      <c r="J16" s="20">
        <v>107</v>
      </c>
      <c r="K16" s="20">
        <v>4358</v>
      </c>
      <c r="L16" s="20">
        <v>637</v>
      </c>
      <c r="M16" s="20">
        <v>5064</v>
      </c>
      <c r="N16" s="20">
        <v>4995</v>
      </c>
      <c r="O16" s="20">
        <f t="shared" si="0"/>
        <v>-1.3625592417061612</v>
      </c>
      <c r="P16" s="20">
        <v>465</v>
      </c>
      <c r="Q16" s="22"/>
    </row>
    <row r="17" spans="1:17" s="14" customFormat="1" ht="15" customHeight="1">
      <c r="A17" s="15"/>
      <c r="B17" s="19" t="s">
        <v>24</v>
      </c>
      <c r="C17" s="20">
        <v>3083</v>
      </c>
      <c r="D17" s="20">
        <v>143</v>
      </c>
      <c r="E17" s="20">
        <v>1228</v>
      </c>
      <c r="F17" s="20">
        <v>8023</v>
      </c>
      <c r="G17" s="20">
        <v>55775</v>
      </c>
      <c r="H17" s="21">
        <v>390</v>
      </c>
      <c r="I17" s="20">
        <v>2</v>
      </c>
      <c r="J17" s="20">
        <v>2448</v>
      </c>
      <c r="K17" s="20">
        <v>37147</v>
      </c>
      <c r="L17" s="20">
        <v>30862</v>
      </c>
      <c r="M17" s="20">
        <v>60116</v>
      </c>
      <c r="N17" s="20">
        <v>68009</v>
      </c>
      <c r="O17" s="20">
        <f t="shared" si="0"/>
        <v>13.129616075587197</v>
      </c>
      <c r="P17" s="20">
        <v>1809</v>
      </c>
      <c r="Q17" s="22"/>
    </row>
    <row r="18" spans="1:17" s="23" customFormat="1" ht="15" customHeight="1">
      <c r="A18" s="15"/>
      <c r="B18" s="19" t="s">
        <v>23</v>
      </c>
      <c r="C18" s="20">
        <v>2472</v>
      </c>
      <c r="D18" s="20">
        <v>45</v>
      </c>
      <c r="E18" s="20">
        <v>1203</v>
      </c>
      <c r="F18" s="20">
        <v>6284</v>
      </c>
      <c r="G18" s="20">
        <v>32543</v>
      </c>
      <c r="H18" s="21">
        <v>351</v>
      </c>
      <c r="I18" s="20">
        <v>2</v>
      </c>
      <c r="J18" s="20">
        <v>1487</v>
      </c>
      <c r="K18" s="20">
        <v>23841</v>
      </c>
      <c r="L18" s="20">
        <v>18074</v>
      </c>
      <c r="M18" s="20">
        <v>37383</v>
      </c>
      <c r="N18" s="20">
        <v>41915</v>
      </c>
      <c r="O18" s="20">
        <f t="shared" si="0"/>
        <v>12.123157584998529</v>
      </c>
      <c r="P18" s="20">
        <v>1524</v>
      </c>
      <c r="Q18" s="22"/>
    </row>
    <row r="19" spans="1:17" s="14" customFormat="1" ht="15" customHeight="1">
      <c r="A19" s="15"/>
      <c r="B19" s="19" t="s">
        <v>25</v>
      </c>
      <c r="C19" s="20">
        <v>9080</v>
      </c>
      <c r="D19" s="20">
        <v>84</v>
      </c>
      <c r="E19" s="20">
        <v>5284</v>
      </c>
      <c r="F19" s="20">
        <v>250320</v>
      </c>
      <c r="G19" s="20">
        <v>40668</v>
      </c>
      <c r="H19" s="21">
        <v>53</v>
      </c>
      <c r="I19" s="20">
        <v>5</v>
      </c>
      <c r="J19" s="20">
        <v>10065</v>
      </c>
      <c r="K19" s="20">
        <v>114544</v>
      </c>
      <c r="L19" s="20">
        <v>191935</v>
      </c>
      <c r="M19" s="20">
        <v>282230</v>
      </c>
      <c r="N19" s="20">
        <v>306479</v>
      </c>
      <c r="O19" s="20">
        <f t="shared" si="0"/>
        <v>8.591928568897709</v>
      </c>
      <c r="P19" s="20">
        <v>2808</v>
      </c>
      <c r="Q19" s="22"/>
    </row>
    <row r="20" spans="1:17" s="23" customFormat="1" ht="15" customHeight="1">
      <c r="A20" s="15"/>
      <c r="B20" s="19" t="s">
        <v>26</v>
      </c>
      <c r="C20" s="20">
        <v>12610</v>
      </c>
      <c r="D20" s="20">
        <v>19</v>
      </c>
      <c r="E20" s="20">
        <v>866</v>
      </c>
      <c r="F20" s="20">
        <v>27460</v>
      </c>
      <c r="G20" s="20">
        <v>281263</v>
      </c>
      <c r="H20" s="21">
        <v>104</v>
      </c>
      <c r="I20" s="20">
        <v>5</v>
      </c>
      <c r="J20" s="20">
        <v>10641</v>
      </c>
      <c r="K20" s="20">
        <v>116169</v>
      </c>
      <c r="L20" s="20">
        <v>204189</v>
      </c>
      <c r="M20" s="20">
        <v>298478</v>
      </c>
      <c r="N20" s="20">
        <v>320358</v>
      </c>
      <c r="O20" s="20">
        <f t="shared" si="0"/>
        <v>7.330523522671688</v>
      </c>
      <c r="P20" s="20">
        <v>3165</v>
      </c>
      <c r="Q20" s="22"/>
    </row>
    <row r="21" spans="1:17" s="14" customFormat="1" ht="15" customHeight="1">
      <c r="A21" s="15"/>
      <c r="B21" s="19" t="s">
        <v>27</v>
      </c>
      <c r="C21" s="20">
        <v>2780</v>
      </c>
      <c r="D21" s="20">
        <v>755</v>
      </c>
      <c r="E21" s="20">
        <v>2203</v>
      </c>
      <c r="F21" s="20">
        <v>20253</v>
      </c>
      <c r="G21" s="20">
        <v>35789</v>
      </c>
      <c r="H21" s="21">
        <v>18</v>
      </c>
      <c r="I21" s="20">
        <v>4</v>
      </c>
      <c r="J21" s="20">
        <v>2358</v>
      </c>
      <c r="K21" s="20">
        <v>27086</v>
      </c>
      <c r="L21" s="20">
        <v>34294</v>
      </c>
      <c r="M21" s="20">
        <v>52416</v>
      </c>
      <c r="N21" s="20">
        <v>61380</v>
      </c>
      <c r="O21" s="20">
        <f t="shared" si="0"/>
        <v>17.10164835164835</v>
      </c>
      <c r="P21" s="20">
        <v>1856</v>
      </c>
      <c r="Q21" s="22"/>
    </row>
    <row r="22" spans="1:17" s="23" customFormat="1" ht="15" customHeight="1">
      <c r="A22" s="15"/>
      <c r="B22" s="19" t="s">
        <v>51</v>
      </c>
      <c r="C22" s="20">
        <v>4505</v>
      </c>
      <c r="D22" s="20">
        <v>385</v>
      </c>
      <c r="E22" s="20">
        <v>52508</v>
      </c>
      <c r="F22" s="20">
        <v>15700</v>
      </c>
      <c r="G22" s="20">
        <v>29055</v>
      </c>
      <c r="H22" s="21">
        <v>27</v>
      </c>
      <c r="I22" s="20">
        <v>0</v>
      </c>
      <c r="J22" s="20">
        <v>2973</v>
      </c>
      <c r="K22" s="20">
        <v>47339</v>
      </c>
      <c r="L22" s="20">
        <v>53309</v>
      </c>
      <c r="M22" s="20">
        <v>97042</v>
      </c>
      <c r="N22" s="20">
        <v>100648</v>
      </c>
      <c r="O22" s="20">
        <f t="shared" si="0"/>
        <v>3.715916819521444</v>
      </c>
      <c r="P22" s="20">
        <v>1969</v>
      </c>
      <c r="Q22" s="22"/>
    </row>
    <row r="23" spans="1:17" s="23" customFormat="1" ht="15" customHeight="1">
      <c r="A23" s="15"/>
      <c r="B23" s="19" t="s">
        <v>28</v>
      </c>
      <c r="C23" s="20">
        <v>3432</v>
      </c>
      <c r="D23" s="20">
        <v>200</v>
      </c>
      <c r="E23" s="20">
        <v>1127</v>
      </c>
      <c r="F23" s="20">
        <v>5727</v>
      </c>
      <c r="G23" s="20">
        <v>12870</v>
      </c>
      <c r="H23" s="21">
        <v>12</v>
      </c>
      <c r="I23" s="20">
        <v>88</v>
      </c>
      <c r="J23" s="20">
        <v>651</v>
      </c>
      <c r="K23" s="20">
        <v>6301</v>
      </c>
      <c r="L23" s="20">
        <v>14374</v>
      </c>
      <c r="M23" s="20">
        <v>21709</v>
      </c>
      <c r="N23" s="20">
        <v>20675</v>
      </c>
      <c r="O23" s="20">
        <f t="shared" si="0"/>
        <v>-4.763001520106868</v>
      </c>
      <c r="P23" s="20">
        <v>1227</v>
      </c>
      <c r="Q23" s="22"/>
    </row>
    <row r="24" spans="1:17" s="14" customFormat="1" ht="15" customHeight="1">
      <c r="A24" s="15"/>
      <c r="B24" s="19" t="s">
        <v>29</v>
      </c>
      <c r="C24" s="20">
        <v>450</v>
      </c>
      <c r="D24" s="20">
        <v>21</v>
      </c>
      <c r="E24" s="20">
        <v>117</v>
      </c>
      <c r="F24" s="20">
        <v>414</v>
      </c>
      <c r="G24" s="20">
        <v>1314</v>
      </c>
      <c r="H24" s="21">
        <v>0</v>
      </c>
      <c r="I24" s="20">
        <v>0</v>
      </c>
      <c r="J24" s="20">
        <v>80</v>
      </c>
      <c r="K24" s="20">
        <v>581</v>
      </c>
      <c r="L24" s="20">
        <v>1365</v>
      </c>
      <c r="M24" s="20">
        <v>2068</v>
      </c>
      <c r="N24" s="20">
        <v>1946</v>
      </c>
      <c r="O24" s="20">
        <f t="shared" si="0"/>
        <v>-5.899419729206963</v>
      </c>
      <c r="P24" s="20">
        <v>317</v>
      </c>
      <c r="Q24" s="22"/>
    </row>
    <row r="25" spans="1:17" s="23" customFormat="1" ht="15" customHeight="1">
      <c r="A25" s="15"/>
      <c r="B25" s="19" t="s">
        <v>30</v>
      </c>
      <c r="C25" s="20">
        <v>1258</v>
      </c>
      <c r="D25" s="20">
        <v>69</v>
      </c>
      <c r="E25" s="20">
        <v>322</v>
      </c>
      <c r="F25" s="20">
        <v>1195</v>
      </c>
      <c r="G25" s="20">
        <v>3464</v>
      </c>
      <c r="H25" s="21">
        <v>11</v>
      </c>
      <c r="I25" s="20">
        <v>36</v>
      </c>
      <c r="J25" s="20">
        <v>162</v>
      </c>
      <c r="K25" s="20">
        <v>2752</v>
      </c>
      <c r="L25" s="20">
        <v>2507</v>
      </c>
      <c r="M25" s="20">
        <v>5397</v>
      </c>
      <c r="N25" s="20">
        <v>5259</v>
      </c>
      <c r="O25" s="20">
        <f t="shared" si="0"/>
        <v>-2.5569760978321288</v>
      </c>
      <c r="P25" s="20">
        <v>774</v>
      </c>
      <c r="Q25" s="22"/>
    </row>
    <row r="26" spans="1:17" s="14" customFormat="1" ht="15" customHeight="1">
      <c r="A26" s="15"/>
      <c r="B26" s="19" t="s">
        <v>47</v>
      </c>
      <c r="C26" s="20">
        <v>1004</v>
      </c>
      <c r="D26" s="20">
        <v>6</v>
      </c>
      <c r="E26" s="20">
        <v>807</v>
      </c>
      <c r="F26" s="20">
        <v>2326</v>
      </c>
      <c r="G26" s="20">
        <v>10195</v>
      </c>
      <c r="H26" s="21">
        <v>19</v>
      </c>
      <c r="I26" s="20">
        <v>0</v>
      </c>
      <c r="J26" s="20">
        <v>487</v>
      </c>
      <c r="K26" s="20">
        <v>7236</v>
      </c>
      <c r="L26" s="20">
        <v>6604</v>
      </c>
      <c r="M26" s="20">
        <v>13358</v>
      </c>
      <c r="N26" s="20">
        <v>13840</v>
      </c>
      <c r="O26" s="20">
        <f t="shared" si="0"/>
        <v>3.608324599490942</v>
      </c>
      <c r="P26" s="20">
        <v>1063</v>
      </c>
      <c r="Q26" s="22"/>
    </row>
    <row r="27" spans="1:17" s="23" customFormat="1" ht="15" customHeight="1">
      <c r="A27" s="15"/>
      <c r="B27" s="19" t="s">
        <v>48</v>
      </c>
      <c r="C27" s="20">
        <v>6722</v>
      </c>
      <c r="D27" s="20">
        <v>931</v>
      </c>
      <c r="E27" s="20">
        <v>9769</v>
      </c>
      <c r="F27" s="20">
        <v>18922</v>
      </c>
      <c r="G27" s="20">
        <v>142021</v>
      </c>
      <c r="H27" s="21">
        <v>31</v>
      </c>
      <c r="I27" s="20">
        <v>4</v>
      </c>
      <c r="J27" s="20">
        <v>5844</v>
      </c>
      <c r="K27" s="20">
        <v>83209</v>
      </c>
      <c r="L27" s="20">
        <v>94313</v>
      </c>
      <c r="M27" s="20">
        <v>160978</v>
      </c>
      <c r="N27" s="20">
        <v>177522</v>
      </c>
      <c r="O27" s="20">
        <f t="shared" si="0"/>
        <v>10.277180732770939</v>
      </c>
      <c r="P27" s="20">
        <v>2597</v>
      </c>
      <c r="Q27" s="22"/>
    </row>
    <row r="28" spans="1:17" s="14" customFormat="1" ht="15" customHeight="1">
      <c r="A28" s="15"/>
      <c r="B28" s="19" t="s">
        <v>42</v>
      </c>
      <c r="C28" s="20">
        <v>1380</v>
      </c>
      <c r="D28" s="20">
        <v>18431</v>
      </c>
      <c r="E28" s="20">
        <v>6953</v>
      </c>
      <c r="F28" s="20">
        <v>5046</v>
      </c>
      <c r="G28" s="20">
        <v>8120</v>
      </c>
      <c r="H28" s="21">
        <v>7</v>
      </c>
      <c r="I28" s="20">
        <v>33</v>
      </c>
      <c r="J28" s="20">
        <v>1288</v>
      </c>
      <c r="K28" s="20">
        <v>18202</v>
      </c>
      <c r="L28" s="20">
        <v>21676</v>
      </c>
      <c r="M28" s="20">
        <v>29005</v>
      </c>
      <c r="N28" s="20">
        <v>39878</v>
      </c>
      <c r="O28" s="20">
        <f t="shared" si="0"/>
        <v>37.48664023444233</v>
      </c>
      <c r="P28" s="20">
        <v>1286</v>
      </c>
      <c r="Q28" s="22"/>
    </row>
    <row r="29" spans="1:17" s="14" customFormat="1" ht="15" customHeight="1">
      <c r="A29" s="15"/>
      <c r="B29" s="19" t="s">
        <v>55</v>
      </c>
      <c r="C29" s="20">
        <v>358</v>
      </c>
      <c r="D29" s="20">
        <v>4</v>
      </c>
      <c r="E29" s="20">
        <v>53</v>
      </c>
      <c r="F29" s="20">
        <v>281</v>
      </c>
      <c r="G29" s="20">
        <v>1529</v>
      </c>
      <c r="H29" s="21">
        <v>2</v>
      </c>
      <c r="I29" s="20">
        <v>0</v>
      </c>
      <c r="J29" s="20">
        <v>61</v>
      </c>
      <c r="K29" s="20">
        <v>721</v>
      </c>
      <c r="L29" s="20">
        <v>1209</v>
      </c>
      <c r="M29" s="20">
        <v>1642</v>
      </c>
      <c r="N29" s="20">
        <v>1930</v>
      </c>
      <c r="O29" s="20">
        <f t="shared" si="0"/>
        <v>17.53958587088916</v>
      </c>
      <c r="P29" s="20">
        <v>361</v>
      </c>
      <c r="Q29" s="22"/>
    </row>
    <row r="30" spans="1:17" s="14" customFormat="1" ht="15" customHeight="1">
      <c r="A30" s="15"/>
      <c r="B30" s="19" t="s">
        <v>60</v>
      </c>
      <c r="C30" s="20">
        <v>401</v>
      </c>
      <c r="D30" s="20">
        <v>38</v>
      </c>
      <c r="E30" s="20">
        <v>93</v>
      </c>
      <c r="F30" s="20">
        <v>422</v>
      </c>
      <c r="G30" s="20">
        <v>943</v>
      </c>
      <c r="H30" s="21">
        <v>4</v>
      </c>
      <c r="I30" s="20">
        <v>1</v>
      </c>
      <c r="J30" s="20">
        <v>37</v>
      </c>
      <c r="K30" s="20">
        <v>687</v>
      </c>
      <c r="L30" s="20">
        <v>851</v>
      </c>
      <c r="M30" s="20">
        <v>1667</v>
      </c>
      <c r="N30" s="20">
        <v>1538</v>
      </c>
      <c r="O30" s="20">
        <f t="shared" si="0"/>
        <v>-7.738452309538093</v>
      </c>
      <c r="P30" s="20">
        <v>280</v>
      </c>
      <c r="Q30" s="22"/>
    </row>
    <row r="31" spans="1:17" s="23" customFormat="1" ht="15" customHeight="1">
      <c r="A31" s="15"/>
      <c r="B31" s="19" t="s">
        <v>46</v>
      </c>
      <c r="C31" s="20">
        <v>569</v>
      </c>
      <c r="D31" s="20">
        <v>13</v>
      </c>
      <c r="E31" s="20">
        <v>227</v>
      </c>
      <c r="F31" s="20">
        <v>1365</v>
      </c>
      <c r="G31" s="20">
        <v>1909</v>
      </c>
      <c r="H31" s="21">
        <v>0</v>
      </c>
      <c r="I31" s="20">
        <v>4</v>
      </c>
      <c r="J31" s="20">
        <v>96</v>
      </c>
      <c r="K31" s="20">
        <v>1766</v>
      </c>
      <c r="L31" s="20">
        <v>1848</v>
      </c>
      <c r="M31" s="20">
        <v>3771</v>
      </c>
      <c r="N31" s="20">
        <v>3614</v>
      </c>
      <c r="O31" s="20">
        <f t="shared" si="0"/>
        <v>-4.163351896048793</v>
      </c>
      <c r="P31" s="20">
        <v>417</v>
      </c>
      <c r="Q31" s="22"/>
    </row>
    <row r="32" spans="1:17" s="23" customFormat="1" ht="15" customHeight="1">
      <c r="A32" s="15"/>
      <c r="B32" s="19" t="s">
        <v>31</v>
      </c>
      <c r="C32" s="20">
        <v>741</v>
      </c>
      <c r="D32" s="20">
        <v>15</v>
      </c>
      <c r="E32" s="20">
        <v>309</v>
      </c>
      <c r="F32" s="20">
        <v>1841</v>
      </c>
      <c r="G32" s="20">
        <v>2523</v>
      </c>
      <c r="H32" s="21">
        <v>3</v>
      </c>
      <c r="I32" s="20">
        <v>1</v>
      </c>
      <c r="J32" s="20">
        <v>155</v>
      </c>
      <c r="K32" s="20">
        <v>2414</v>
      </c>
      <c r="L32" s="20">
        <v>2433</v>
      </c>
      <c r="M32" s="20">
        <v>4929</v>
      </c>
      <c r="N32" s="20">
        <v>4847</v>
      </c>
      <c r="O32" s="20">
        <f t="shared" si="0"/>
        <v>-1.6636234530330696</v>
      </c>
      <c r="P32" s="20">
        <v>507</v>
      </c>
      <c r="Q32" s="22"/>
    </row>
    <row r="33" spans="1:17" s="14" customFormat="1" ht="15" customHeight="1">
      <c r="A33" s="15"/>
      <c r="B33" s="19" t="s">
        <v>32</v>
      </c>
      <c r="C33" s="20">
        <v>2359</v>
      </c>
      <c r="D33" s="20">
        <v>117</v>
      </c>
      <c r="E33" s="20">
        <v>1278</v>
      </c>
      <c r="F33" s="20">
        <v>4552</v>
      </c>
      <c r="G33" s="20">
        <v>7791</v>
      </c>
      <c r="H33" s="21">
        <v>10</v>
      </c>
      <c r="I33" s="20">
        <v>6</v>
      </c>
      <c r="J33" s="20">
        <v>376</v>
      </c>
      <c r="K33" s="20">
        <v>8029</v>
      </c>
      <c r="L33" s="20">
        <v>6101</v>
      </c>
      <c r="M33" s="20">
        <v>13194</v>
      </c>
      <c r="N33" s="20">
        <v>14130</v>
      </c>
      <c r="O33" s="20">
        <f t="shared" si="0"/>
        <v>7.094133697135062</v>
      </c>
      <c r="P33" s="20">
        <v>1173</v>
      </c>
      <c r="Q33" s="22"/>
    </row>
    <row r="34" spans="1:17" s="23" customFormat="1" ht="15" customHeight="1">
      <c r="A34" s="15"/>
      <c r="B34" s="19" t="s">
        <v>33</v>
      </c>
      <c r="C34" s="20">
        <v>4410</v>
      </c>
      <c r="D34" s="20">
        <v>127</v>
      </c>
      <c r="E34" s="20">
        <v>1306</v>
      </c>
      <c r="F34" s="20">
        <v>20425</v>
      </c>
      <c r="G34" s="20">
        <v>34113</v>
      </c>
      <c r="H34" s="21">
        <v>94</v>
      </c>
      <c r="I34" s="20">
        <v>22</v>
      </c>
      <c r="J34" s="20">
        <v>1671</v>
      </c>
      <c r="K34" s="20">
        <v>37731</v>
      </c>
      <c r="L34" s="20">
        <v>20027</v>
      </c>
      <c r="M34" s="20">
        <v>54890</v>
      </c>
      <c r="N34" s="20">
        <v>57758</v>
      </c>
      <c r="O34" s="20">
        <f t="shared" si="0"/>
        <v>5.224995445436327</v>
      </c>
      <c r="P34" s="20">
        <v>1727</v>
      </c>
      <c r="Q34" s="22"/>
    </row>
    <row r="35" spans="1:17" s="14" customFormat="1" ht="15" customHeight="1">
      <c r="A35" s="15"/>
      <c r="B35" s="19" t="s">
        <v>35</v>
      </c>
      <c r="C35" s="20">
        <v>1594</v>
      </c>
      <c r="D35" s="20">
        <v>11</v>
      </c>
      <c r="E35" s="20">
        <v>112</v>
      </c>
      <c r="F35" s="20">
        <v>1364</v>
      </c>
      <c r="G35" s="20">
        <v>10379</v>
      </c>
      <c r="H35" s="21">
        <v>108</v>
      </c>
      <c r="I35" s="20">
        <v>4</v>
      </c>
      <c r="J35" s="20">
        <v>350</v>
      </c>
      <c r="K35" s="20">
        <v>9418</v>
      </c>
      <c r="L35" s="20">
        <v>2910</v>
      </c>
      <c r="M35" s="20">
        <v>11192</v>
      </c>
      <c r="N35" s="20">
        <v>12328</v>
      </c>
      <c r="O35" s="20">
        <f t="shared" si="0"/>
        <v>10.150107219442459</v>
      </c>
      <c r="P35" s="20">
        <v>701</v>
      </c>
      <c r="Q35" s="22"/>
    </row>
    <row r="36" spans="1:17" s="23" customFormat="1" ht="15" customHeight="1">
      <c r="A36" s="15"/>
      <c r="B36" s="19" t="s">
        <v>34</v>
      </c>
      <c r="C36" s="20">
        <v>2848</v>
      </c>
      <c r="D36" s="20">
        <v>20</v>
      </c>
      <c r="E36" s="20">
        <v>212</v>
      </c>
      <c r="F36" s="20">
        <v>3876</v>
      </c>
      <c r="G36" s="20">
        <v>23172</v>
      </c>
      <c r="H36" s="21">
        <v>107</v>
      </c>
      <c r="I36" s="20">
        <v>7</v>
      </c>
      <c r="J36" s="20">
        <v>796</v>
      </c>
      <c r="K36" s="20">
        <v>20655</v>
      </c>
      <c r="L36" s="20">
        <v>7535</v>
      </c>
      <c r="M36" s="20">
        <v>26314</v>
      </c>
      <c r="N36" s="20">
        <v>28190</v>
      </c>
      <c r="O36" s="20">
        <f t="shared" si="0"/>
        <v>7.129284791365813</v>
      </c>
      <c r="P36" s="20">
        <v>1168</v>
      </c>
      <c r="Q36" s="22"/>
    </row>
    <row r="37" spans="1:17" s="14" customFormat="1" ht="15" customHeight="1">
      <c r="A37" s="15"/>
      <c r="B37" s="19" t="s">
        <v>36</v>
      </c>
      <c r="C37" s="20">
        <v>4644</v>
      </c>
      <c r="D37" s="20">
        <v>131</v>
      </c>
      <c r="E37" s="20">
        <v>4404</v>
      </c>
      <c r="F37" s="20">
        <v>42696</v>
      </c>
      <c r="G37" s="20">
        <v>80544</v>
      </c>
      <c r="H37" s="21">
        <v>107</v>
      </c>
      <c r="I37" s="20">
        <v>2</v>
      </c>
      <c r="J37" s="20">
        <v>4844</v>
      </c>
      <c r="K37" s="20">
        <v>47492</v>
      </c>
      <c r="L37" s="20">
        <v>85236</v>
      </c>
      <c r="M37" s="20">
        <v>116128</v>
      </c>
      <c r="N37" s="20">
        <v>132728</v>
      </c>
      <c r="O37" s="20">
        <f t="shared" si="0"/>
        <v>14.294571507302287</v>
      </c>
      <c r="P37" s="20">
        <v>2447</v>
      </c>
      <c r="Q37" s="22"/>
    </row>
    <row r="38" spans="1:17" s="23" customFormat="1" ht="15" customHeight="1">
      <c r="A38" s="15"/>
      <c r="B38" s="19" t="s">
        <v>37</v>
      </c>
      <c r="C38" s="20">
        <v>6355</v>
      </c>
      <c r="D38" s="20">
        <v>2384</v>
      </c>
      <c r="E38" s="20">
        <v>11317</v>
      </c>
      <c r="F38" s="20">
        <v>35210</v>
      </c>
      <c r="G38" s="20">
        <v>45694</v>
      </c>
      <c r="H38" s="21">
        <v>146</v>
      </c>
      <c r="I38" s="20">
        <v>2749</v>
      </c>
      <c r="J38" s="20">
        <v>4084</v>
      </c>
      <c r="K38" s="20">
        <v>36428</v>
      </c>
      <c r="L38" s="20">
        <v>65156</v>
      </c>
      <c r="M38" s="20">
        <v>101199</v>
      </c>
      <c r="N38" s="20">
        <v>101584</v>
      </c>
      <c r="O38" s="20">
        <f t="shared" si="0"/>
        <v>0.38043854188282494</v>
      </c>
      <c r="P38" s="20">
        <v>2103</v>
      </c>
      <c r="Q38" s="22"/>
    </row>
    <row r="39" spans="1:17" s="14" customFormat="1" ht="15" customHeight="1">
      <c r="A39" s="15"/>
      <c r="B39" s="19" t="s">
        <v>38</v>
      </c>
      <c r="C39" s="21">
        <v>1549</v>
      </c>
      <c r="D39" s="20">
        <v>143</v>
      </c>
      <c r="E39" s="21">
        <v>1152</v>
      </c>
      <c r="F39" s="21">
        <v>4503</v>
      </c>
      <c r="G39" s="21">
        <v>9350</v>
      </c>
      <c r="H39" s="21">
        <v>10</v>
      </c>
      <c r="I39" s="21">
        <v>0</v>
      </c>
      <c r="J39" s="21">
        <v>813</v>
      </c>
      <c r="K39" s="20">
        <v>5332</v>
      </c>
      <c r="L39" s="20">
        <v>10639</v>
      </c>
      <c r="M39" s="20">
        <v>15321</v>
      </c>
      <c r="N39" s="20">
        <v>15971</v>
      </c>
      <c r="O39" s="20">
        <f t="shared" si="0"/>
        <v>4.242542914953332</v>
      </c>
      <c r="P39" s="21">
        <v>992</v>
      </c>
      <c r="Q39" s="22"/>
    </row>
    <row r="40" spans="1:17" s="23" customFormat="1" ht="15" customHeight="1">
      <c r="A40" s="15"/>
      <c r="B40" s="19" t="s">
        <v>39</v>
      </c>
      <c r="C40" s="20">
        <v>5312</v>
      </c>
      <c r="D40" s="21">
        <v>129</v>
      </c>
      <c r="E40" s="20">
        <v>4324</v>
      </c>
      <c r="F40" s="20">
        <v>19948</v>
      </c>
      <c r="G40" s="20">
        <v>80279</v>
      </c>
      <c r="H40" s="21">
        <v>209</v>
      </c>
      <c r="I40" s="20">
        <v>8</v>
      </c>
      <c r="J40" s="20">
        <v>3387</v>
      </c>
      <c r="K40" s="20">
        <v>53351</v>
      </c>
      <c r="L40" s="20">
        <v>54933</v>
      </c>
      <c r="M40" s="20">
        <v>98033</v>
      </c>
      <c r="N40" s="20">
        <v>108284</v>
      </c>
      <c r="O40" s="20">
        <f t="shared" si="0"/>
        <v>10.456682953699264</v>
      </c>
      <c r="P40" s="20">
        <v>2287</v>
      </c>
      <c r="Q40" s="22"/>
    </row>
    <row r="41" spans="1:17" s="14" customFormat="1" ht="15" customHeight="1">
      <c r="A41" s="15"/>
      <c r="B41" s="12" t="s">
        <v>45</v>
      </c>
      <c r="C41" s="20">
        <v>2998</v>
      </c>
      <c r="D41" s="20">
        <v>12</v>
      </c>
      <c r="E41" s="20">
        <v>309</v>
      </c>
      <c r="F41" s="20">
        <v>2585</v>
      </c>
      <c r="G41" s="20">
        <v>10548</v>
      </c>
      <c r="H41" s="21">
        <v>26</v>
      </c>
      <c r="I41" s="20">
        <v>0</v>
      </c>
      <c r="J41" s="20">
        <v>640</v>
      </c>
      <c r="K41" s="20">
        <v>3942</v>
      </c>
      <c r="L41" s="20">
        <v>10178</v>
      </c>
      <c r="M41" s="20">
        <v>13558</v>
      </c>
      <c r="N41" s="20">
        <v>14120</v>
      </c>
      <c r="O41" s="20">
        <f t="shared" si="0"/>
        <v>4.145154152529871</v>
      </c>
      <c r="P41" s="20">
        <v>1462</v>
      </c>
      <c r="Q41" s="22"/>
    </row>
    <row r="42" spans="1:17" s="14" customFormat="1" ht="15" customHeight="1">
      <c r="A42" s="15"/>
      <c r="B42" s="12" t="s">
        <v>49</v>
      </c>
      <c r="C42" s="20">
        <v>2878</v>
      </c>
      <c r="D42" s="20">
        <v>24</v>
      </c>
      <c r="E42" s="20">
        <v>332</v>
      </c>
      <c r="F42" s="20">
        <v>2456</v>
      </c>
      <c r="G42" s="20">
        <v>11968</v>
      </c>
      <c r="H42" s="21">
        <v>35</v>
      </c>
      <c r="I42" s="20">
        <v>0</v>
      </c>
      <c r="J42" s="20">
        <v>663</v>
      </c>
      <c r="K42" s="20">
        <v>4442</v>
      </c>
      <c r="L42" s="20">
        <v>11036</v>
      </c>
      <c r="M42" s="20">
        <v>13410</v>
      </c>
      <c r="N42" s="20">
        <v>15478</v>
      </c>
      <c r="O42" s="20">
        <f t="shared" si="0"/>
        <v>15.421327367636092</v>
      </c>
      <c r="P42" s="20">
        <v>1485</v>
      </c>
      <c r="Q42" s="22"/>
    </row>
    <row r="43" spans="1:17" s="14" customFormat="1" ht="15" customHeight="1">
      <c r="A43" s="15"/>
      <c r="B43" s="12" t="s">
        <v>50</v>
      </c>
      <c r="C43" s="20">
        <v>857</v>
      </c>
      <c r="D43" s="20">
        <v>2</v>
      </c>
      <c r="E43" s="20">
        <v>41</v>
      </c>
      <c r="F43" s="20">
        <v>377</v>
      </c>
      <c r="G43" s="20">
        <v>1925</v>
      </c>
      <c r="H43" s="21">
        <v>1</v>
      </c>
      <c r="I43" s="20">
        <v>0</v>
      </c>
      <c r="J43" s="20">
        <v>122</v>
      </c>
      <c r="K43" s="20">
        <v>836</v>
      </c>
      <c r="L43" s="20">
        <v>1632</v>
      </c>
      <c r="M43" s="20">
        <v>2320</v>
      </c>
      <c r="N43" s="20">
        <v>2468</v>
      </c>
      <c r="O43" s="20">
        <f t="shared" si="0"/>
        <v>6.379310344827586</v>
      </c>
      <c r="P43" s="20">
        <v>640</v>
      </c>
      <c r="Q43" s="22"/>
    </row>
    <row r="44" spans="1:17" s="23" customFormat="1" ht="15" customHeight="1">
      <c r="A44" s="15"/>
      <c r="B44" s="19" t="s">
        <v>40</v>
      </c>
      <c r="C44" s="20">
        <v>11057</v>
      </c>
      <c r="D44" s="20">
        <v>410</v>
      </c>
      <c r="E44" s="20">
        <v>29720</v>
      </c>
      <c r="F44" s="20">
        <v>288764</v>
      </c>
      <c r="G44" s="20">
        <v>17577</v>
      </c>
      <c r="H44" s="21">
        <v>23</v>
      </c>
      <c r="I44" s="20">
        <v>8</v>
      </c>
      <c r="J44" s="20">
        <v>10139</v>
      </c>
      <c r="K44" s="20">
        <v>158079</v>
      </c>
      <c r="L44" s="20">
        <v>188562</v>
      </c>
      <c r="M44" s="20">
        <v>333562</v>
      </c>
      <c r="N44" s="20">
        <v>346641</v>
      </c>
      <c r="O44" s="20">
        <f>((N44-M44)/M44)*100</f>
        <v>3.92101018701171</v>
      </c>
      <c r="P44" s="20">
        <v>2745</v>
      </c>
      <c r="Q44" s="22"/>
    </row>
    <row r="45" spans="1:17" s="23" customFormat="1" ht="15" customHeight="1">
      <c r="A45" s="15"/>
      <c r="B45" s="19" t="s">
        <v>44</v>
      </c>
      <c r="C45" s="20">
        <v>3755</v>
      </c>
      <c r="D45" s="20">
        <v>6565</v>
      </c>
      <c r="E45" s="20">
        <v>95405</v>
      </c>
      <c r="F45" s="20">
        <v>12156</v>
      </c>
      <c r="G45" s="20">
        <v>6834</v>
      </c>
      <c r="H45" s="21">
        <v>23</v>
      </c>
      <c r="I45" s="20">
        <v>3</v>
      </c>
      <c r="J45" s="20">
        <v>3652</v>
      </c>
      <c r="K45" s="20">
        <v>56295</v>
      </c>
      <c r="L45" s="20">
        <v>68343</v>
      </c>
      <c r="M45" s="20">
        <v>101975</v>
      </c>
      <c r="N45" s="20">
        <v>124638</v>
      </c>
      <c r="O45" s="20">
        <f>((N45-M45)/M45)*100</f>
        <v>22.224074528070606</v>
      </c>
      <c r="P45" s="21">
        <v>1913</v>
      </c>
      <c r="Q45" s="22"/>
    </row>
    <row r="46" spans="1:18" s="14" customFormat="1" ht="15" customHeight="1">
      <c r="A46" s="15"/>
      <c r="B46" s="25"/>
      <c r="C46" s="21"/>
      <c r="D46" s="21"/>
      <c r="E46" s="21"/>
      <c r="F46" s="21"/>
      <c r="G46" s="21"/>
      <c r="H46" s="21"/>
      <c r="I46" s="20"/>
      <c r="J46" s="20"/>
      <c r="K46" s="21"/>
      <c r="L46" s="21"/>
      <c r="M46" s="20"/>
      <c r="N46" s="20"/>
      <c r="O46" s="20"/>
      <c r="Q46" s="22"/>
      <c r="R46" s="26"/>
    </row>
    <row r="47" spans="1:17" s="23" customFormat="1" ht="15" customHeight="1">
      <c r="A47" s="15"/>
      <c r="B47" s="19" t="s">
        <v>41</v>
      </c>
      <c r="C47" s="20"/>
      <c r="D47" s="20">
        <f>SUM(D9:D45)</f>
        <v>33619</v>
      </c>
      <c r="E47" s="20">
        <f aca="true" t="shared" si="1" ref="E47:N47">SUM(E9:E45)</f>
        <v>263568</v>
      </c>
      <c r="F47" s="20">
        <f t="shared" si="1"/>
        <v>985357</v>
      </c>
      <c r="G47" s="20">
        <f t="shared" si="1"/>
        <v>1360082</v>
      </c>
      <c r="H47" s="20">
        <f t="shared" si="1"/>
        <v>3013</v>
      </c>
      <c r="I47" s="20">
        <f t="shared" si="1"/>
        <v>3116</v>
      </c>
      <c r="J47" s="20">
        <f t="shared" si="1"/>
        <v>87690</v>
      </c>
      <c r="K47" s="20">
        <f t="shared" si="1"/>
        <v>1229711</v>
      </c>
      <c r="L47" s="20">
        <f t="shared" si="1"/>
        <v>1506734</v>
      </c>
      <c r="M47" s="20">
        <f>SUM(M9:M45)</f>
        <v>2533431</v>
      </c>
      <c r="N47" s="20">
        <f t="shared" si="1"/>
        <v>2736445</v>
      </c>
      <c r="O47" s="20">
        <v>8</v>
      </c>
      <c r="P47" s="21"/>
      <c r="Q47" s="22"/>
    </row>
    <row r="48" spans="1:18" s="14" customFormat="1" ht="15" customHeight="1">
      <c r="A48" s="15"/>
      <c r="B48" s="25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21"/>
      <c r="Q48" s="27"/>
      <c r="R48" s="26"/>
    </row>
    <row r="49" spans="1:17" s="23" customFormat="1" ht="15" customHeight="1">
      <c r="A49" s="15"/>
      <c r="B49" s="19" t="s">
        <v>43</v>
      </c>
      <c r="C49" s="20"/>
      <c r="D49" s="20">
        <v>32509</v>
      </c>
      <c r="E49" s="20">
        <v>231971</v>
      </c>
      <c r="F49" s="20">
        <v>585525</v>
      </c>
      <c r="G49" s="20">
        <v>674317</v>
      </c>
      <c r="H49" s="21">
        <v>1547</v>
      </c>
      <c r="I49" s="20">
        <v>3082</v>
      </c>
      <c r="J49" s="20">
        <v>51870</v>
      </c>
      <c r="K49" s="20">
        <v>690841</v>
      </c>
      <c r="L49" s="20">
        <v>889980</v>
      </c>
      <c r="M49" s="20">
        <v>1464254</v>
      </c>
      <c r="N49" s="20">
        <v>1580821</v>
      </c>
      <c r="O49" s="20">
        <f>((N49-M49)/M49)*100</f>
        <v>7.96084559099719</v>
      </c>
      <c r="P49" s="21"/>
      <c r="Q49" s="27"/>
    </row>
    <row r="50" spans="1:17" s="14" customFormat="1" ht="11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8"/>
    </row>
    <row r="51" spans="1:17" s="14" customFormat="1" ht="11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4" customFormat="1" ht="12.75" customHeight="1">
      <c r="A52" s="10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2"/>
      <c r="N52" s="12"/>
      <c r="O52" s="11"/>
      <c r="P52" s="11"/>
      <c r="Q52" s="11"/>
    </row>
    <row r="53" spans="1:17" s="14" customFormat="1" ht="12.75" customHeight="1">
      <c r="A53" s="10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2"/>
      <c r="N53" s="12"/>
      <c r="O53" s="11"/>
      <c r="P53" s="11"/>
      <c r="Q53" s="11"/>
    </row>
    <row r="54" spans="2:17" ht="12.75" customHeight="1"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6"/>
      <c r="Q54" s="1"/>
    </row>
    <row r="55" spans="2:17" ht="12.75" customHeight="1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1"/>
    </row>
    <row r="56" spans="2:17" ht="12.75" customHeight="1"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"/>
      <c r="P56" s="6"/>
      <c r="Q56" s="1"/>
    </row>
    <row r="57" spans="2:17" ht="11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  <c r="N57" s="8"/>
      <c r="O57" s="6"/>
      <c r="P57" s="8"/>
      <c r="Q57" s="1"/>
    </row>
    <row r="61" ht="12.75">
      <c r="P61" s="2"/>
    </row>
    <row r="62" ht="12.75">
      <c r="P62" s="5"/>
    </row>
  </sheetData>
  <mergeCells count="1">
    <mergeCell ref="A2:Q2"/>
  </mergeCells>
  <printOptions horizontalCentered="1" verticalCentered="1"/>
  <pageMargins left="0" right="0" top="0.2618" bottom="0.5905" header="0.3937" footer="0.1968"/>
  <pageSetup horizontalDpi="600" verticalDpi="600" orientation="portrait" scale="55" r:id="rId1"/>
  <headerFooter alignWithMargins="0">
    <oddFooter>&amp;C&amp;"Serifa Std 45 Light,Regular"&amp;16©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2008-08-25T16:07:17Z</cp:lastPrinted>
  <dcterms:created xsi:type="dcterms:W3CDTF">1999-07-31T13:10:03Z</dcterms:created>
  <dcterms:modified xsi:type="dcterms:W3CDTF">2008-08-25T16:07:25Z</dcterms:modified>
  <cp:category/>
  <cp:version/>
  <cp:contentType/>
  <cp:contentStatus/>
</cp:coreProperties>
</file>