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656" activeTab="0"/>
  </bookViews>
  <sheets>
    <sheet name="School Report of AP" sheetId="1" r:id="rId1"/>
  </sheets>
  <definedNames>
    <definedName name="_xlnm.Print_Area" localSheetId="0">'School Report of AP'!$A$1:$G$60</definedName>
    <definedName name="TitleRegion1.a1.g57.1">'School Report of AP'!$A$1</definedName>
  </definedNames>
  <calcPr fullCalcOnLoad="1"/>
</workbook>
</file>

<file path=xl/sharedStrings.xml><?xml version="1.0" encoding="utf-8"?>
<sst xmlns="http://schemas.openxmlformats.org/spreadsheetml/2006/main" count="59" uniqueCount="59">
  <si>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</si>
  <si>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</si>
  <si>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</si>
  <si>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</si>
  <si>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</si>
  <si>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</si>
  <si>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</si>
  <si>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</si>
  <si>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</si>
  <si>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</si>
  <si>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</si>
  <si>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</si>
  <si>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</si>
  <si>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</si>
  <si>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</si>
  <si>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</si>
  <si>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</si>
  <si>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</si>
  <si>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</si>
  <si>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</si>
  <si>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</si>
  <si>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</si>
  <si>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</si>
  <si>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</si>
  <si>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</si>
  <si>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</si>
  <si>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</si>
  <si>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</si>
  <si>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</si>
  <si>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</si>
  <si>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</si>
  <si>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</si>
  <si>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</si>
  <si>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</si>
  <si>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</si>
  <si>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</si>
  <si>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</si>
  <si>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</si>
  <si>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</si>
  <si>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</si>
  <si>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</si>
  <si>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</si>
  <si>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</si>
  <si>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</si>
  <si>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</si>
  <si>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</si>
  <si>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</si>
  <si>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</si>
  <si>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</si>
  <si>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</si>
  <si>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</si>
  <si>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</si>
  <si>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</si>
  <si>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NON-U.S./U.S.TERR/CAN</t>
  </si>
  <si>
    <t>GRAND TOTAL</t>
  </si>
  <si>
    <t>TOTAL AP SCHOOLS</t>
  </si>
  <si>
    <t>AP PUBLIC SCHOOLS</t>
  </si>
  <si>
    <t>AP NON-PUBLIC SCHOOLS</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</si>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</sst>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0%"/>
    <numFmt numFmtId="174" formatCode="0.0"/>
    <numFmt numFmtId="175" formatCode="_(* #,##0.0_);_(* \(#,##0.0\);_(* &quot;-&quot;??_);_(@_)"/>
    <numFmt numFmtId="176" formatCode="00.0%"/>
    <numFmt numFmtId="177" formatCode="0_)"/>
  </numFmts>
  <fonts count="44">
    <font>
      <sz val="12"/>
      <name val="Arial"/>
      <family val="0"/>
    </font>
    <font>
      <b/>
      <sz val="12"/>
      <name val="Arial"/>
      <family val="0"/>
    </font>
    <font>
      <i/>
      <sz val="12"/>
      <name val="Arial"/>
      <family val="0"/>
    </font>
    <font>
      <b/>
      <i/>
      <sz val="12"/>
      <name val="Arial"/>
      <family val="0"/>
    </font>
    <font>
      <sz val="11"/>
      <name val="Arial"/>
      <family val="2"/>
    </font>
    <font>
      <sz val="11"/>
      <name val="Univers LT Std 45 Light"/>
      <family val="2"/>
    </font>
    <font>
      <b/>
      <sz val="11"/>
      <name val="Univers LT Std 45 Light"/>
      <family val="2"/>
    </font>
    <font>
      <u val="single"/>
      <sz val="11"/>
      <name val="Univers LT Std 45 Light"/>
      <family val="2"/>
    </font>
    <font>
      <sz val="11"/>
      <name val="Serifa Std 45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6"/>
      <color indexed="9"/>
      <name val="Univers LT Std 45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6"/>
      <color theme="0"/>
      <name val="Univers LT Std 45 Ligh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thin"/>
    </border>
    <border>
      <left>
        <color indexed="63"/>
      </left>
      <right style="medium"/>
      <top>
        <color indexed="63"/>
      </top>
      <bottom>
        <color indexed="63"/>
      </bottom>
    </border>
    <border>
      <left style="medium"/>
      <right>
        <color indexed="63"/>
      </right>
      <top style="thin"/>
      <bottom style="thin"/>
    </border>
    <border>
      <left style="medium"/>
      <right>
        <color indexed="63"/>
      </right>
      <top>
        <color indexed="63"/>
      </top>
      <bottom style="medium"/>
    </border>
    <border>
      <left style="medium"/>
      <right>
        <color indexed="63"/>
      </right>
      <top>
        <color indexed="63"/>
      </top>
      <bottom style="thin"/>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9">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Fill="1" applyBorder="1" applyAlignment="1">
      <alignment horizontal="right"/>
    </xf>
    <xf numFmtId="0" fontId="4" fillId="0" borderId="0" xfId="0" applyFont="1" applyFill="1" applyBorder="1" applyAlignment="1">
      <alignment/>
    </xf>
    <xf numFmtId="0" fontId="5" fillId="0" borderId="0" xfId="0" applyFont="1" applyBorder="1" applyAlignment="1">
      <alignment/>
    </xf>
    <xf numFmtId="0" fontId="4" fillId="0" borderId="0" xfId="0" applyFont="1" applyBorder="1" applyAlignment="1">
      <alignment horizontal="left" indent="1"/>
    </xf>
    <xf numFmtId="0" fontId="5" fillId="0" borderId="0" xfId="0" applyFont="1" applyBorder="1" applyAlignment="1">
      <alignment horizontal="left" indent="1"/>
    </xf>
    <xf numFmtId="0" fontId="5" fillId="33" borderId="10" xfId="0" applyFont="1" applyFill="1" applyBorder="1" applyAlignment="1">
      <alignment horizontal="left" indent="1"/>
    </xf>
    <xf numFmtId="0" fontId="7" fillId="33" borderId="11" xfId="0" applyFont="1" applyFill="1" applyBorder="1" applyAlignment="1">
      <alignment horizontal="left" indent="1"/>
    </xf>
    <xf numFmtId="0" fontId="5" fillId="33" borderId="12" xfId="0" applyFont="1" applyFill="1" applyBorder="1" applyAlignment="1">
      <alignment horizontal="left" indent="1"/>
    </xf>
    <xf numFmtId="0" fontId="5" fillId="33" borderId="12" xfId="0" applyFont="1" applyFill="1" applyBorder="1" applyAlignment="1" quotePrefix="1">
      <alignment horizontal="left" indent="1"/>
    </xf>
    <xf numFmtId="0" fontId="5" fillId="33" borderId="13" xfId="0" applyFont="1" applyFill="1" applyBorder="1" applyAlignment="1" quotePrefix="1">
      <alignment horizontal="left" indent="1"/>
    </xf>
    <xf numFmtId="3" fontId="5" fillId="33" borderId="14" xfId="42" applyNumberFormat="1" applyFont="1" applyFill="1" applyBorder="1" applyAlignment="1">
      <alignment horizontal="right" indent="4"/>
    </xf>
    <xf numFmtId="0" fontId="4" fillId="0" borderId="0" xfId="0" applyFont="1" applyBorder="1" applyAlignment="1">
      <alignment horizontal="right" indent="4"/>
    </xf>
    <xf numFmtId="0" fontId="7" fillId="33" borderId="15" xfId="0" applyFont="1" applyFill="1" applyBorder="1" applyAlignment="1" quotePrefix="1">
      <alignment horizontal="right" indent="4"/>
    </xf>
    <xf numFmtId="0" fontId="5" fillId="0" borderId="0" xfId="0" applyFont="1" applyBorder="1" applyAlignment="1">
      <alignment horizontal="right" indent="4"/>
    </xf>
    <xf numFmtId="3" fontId="5" fillId="0" borderId="14" xfId="42" applyNumberFormat="1" applyFont="1" applyFill="1" applyBorder="1" applyAlignment="1">
      <alignment horizontal="right" indent="4"/>
    </xf>
    <xf numFmtId="0" fontId="4" fillId="0" borderId="0" xfId="0" applyFont="1" applyBorder="1" applyAlignment="1">
      <alignment horizontal="right" indent="5"/>
    </xf>
    <xf numFmtId="172" fontId="5" fillId="33" borderId="14" xfId="42" applyNumberFormat="1" applyFont="1" applyFill="1" applyBorder="1" applyAlignment="1">
      <alignment horizontal="right" indent="5"/>
    </xf>
    <xf numFmtId="0" fontId="5" fillId="0" borderId="0" xfId="0" applyFont="1" applyBorder="1" applyAlignment="1">
      <alignment horizontal="right" indent="5"/>
    </xf>
    <xf numFmtId="0" fontId="43" fillId="33" borderId="12" xfId="0" applyFont="1" applyFill="1" applyBorder="1" applyAlignment="1">
      <alignment horizontal="left" indent="1"/>
    </xf>
    <xf numFmtId="0" fontId="5" fillId="33" borderId="0" xfId="0" applyFont="1" applyFill="1" applyBorder="1" applyAlignment="1" quotePrefix="1">
      <alignment horizontal="left" indent="1"/>
    </xf>
    <xf numFmtId="172" fontId="5" fillId="33" borderId="0" xfId="0" applyNumberFormat="1" applyFont="1" applyFill="1" applyBorder="1" applyAlignment="1">
      <alignment/>
    </xf>
    <xf numFmtId="3" fontId="5" fillId="33" borderId="0" xfId="0" applyNumberFormat="1" applyFont="1" applyFill="1" applyBorder="1" applyAlignment="1">
      <alignment horizontal="right" indent="4"/>
    </xf>
    <xf numFmtId="3" fontId="5" fillId="33" borderId="0" xfId="0" applyNumberFormat="1" applyFont="1" applyFill="1" applyBorder="1" applyAlignment="1">
      <alignment horizontal="right" indent="5"/>
    </xf>
    <xf numFmtId="3" fontId="5" fillId="33" borderId="16" xfId="42" applyNumberFormat="1" applyFont="1" applyFill="1" applyBorder="1" applyAlignment="1">
      <alignment horizontal="right"/>
    </xf>
    <xf numFmtId="3" fontId="5" fillId="33" borderId="17" xfId="0" applyNumberFormat="1" applyFont="1" applyFill="1" applyBorder="1" applyAlignment="1">
      <alignment horizontal="right"/>
    </xf>
    <xf numFmtId="172" fontId="5" fillId="33" borderId="18" xfId="42" applyNumberFormat="1" applyFont="1" applyFill="1" applyBorder="1" applyAlignment="1">
      <alignment horizontal="right"/>
    </xf>
    <xf numFmtId="3" fontId="5" fillId="0" borderId="18" xfId="42" applyNumberFormat="1" applyFont="1" applyFill="1" applyBorder="1" applyAlignment="1">
      <alignment horizontal="right"/>
    </xf>
    <xf numFmtId="3" fontId="5" fillId="33" borderId="19" xfId="0" applyNumberFormat="1" applyFont="1" applyFill="1" applyBorder="1" applyAlignment="1">
      <alignment horizontal="right" indent="4"/>
    </xf>
    <xf numFmtId="3" fontId="5" fillId="33" borderId="14" xfId="42" applyNumberFormat="1" applyFont="1" applyFill="1" applyBorder="1" applyAlignment="1" quotePrefix="1">
      <alignment horizontal="right" indent="4"/>
    </xf>
    <xf numFmtId="0" fontId="7" fillId="33" borderId="20" xfId="0" applyFont="1" applyFill="1" applyBorder="1" applyAlignment="1" quotePrefix="1">
      <alignment/>
    </xf>
    <xf numFmtId="3" fontId="5" fillId="0" borderId="18" xfId="42" applyNumberFormat="1" applyFont="1" applyFill="1" applyBorder="1" applyAlignment="1">
      <alignment/>
    </xf>
    <xf numFmtId="3" fontId="5" fillId="33" borderId="18" xfId="42" applyNumberFormat="1" applyFont="1" applyFill="1" applyBorder="1" applyAlignment="1">
      <alignment/>
    </xf>
    <xf numFmtId="3" fontId="5" fillId="33" borderId="18" xfId="42" applyNumberFormat="1" applyFont="1" applyFill="1" applyBorder="1" applyAlignment="1" quotePrefix="1">
      <alignment/>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177" fontId="8" fillId="0" borderId="0" xfId="0" applyNumberFormat="1" applyFont="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showGridLines="0" tabSelected="1" view="pageLayout" zoomScale="80" zoomScaleNormal="90" zoomScalePageLayoutView="80" workbookViewId="0" topLeftCell="A1">
      <selection activeCell="G5" sqref="G5"/>
    </sheetView>
  </sheetViews>
  <sheetFormatPr defaultColWidth="8.88671875" defaultRowHeight="15" zeroHeight="1"/>
  <cols>
    <col min="1" max="1" width="24.5546875" style="6" customWidth="1"/>
    <col min="2" max="2" width="11.77734375" style="1" bestFit="1" customWidth="1"/>
    <col min="3" max="3" width="15.77734375" style="14" customWidth="1"/>
    <col min="4" max="4" width="10.77734375" style="1" bestFit="1" customWidth="1"/>
    <col min="5" max="5" width="15.77734375" style="14" customWidth="1"/>
    <col min="6" max="6" width="10.77734375" style="1" bestFit="1" customWidth="1"/>
    <col min="7" max="7" width="15.77734375" style="18" customWidth="1"/>
    <col min="8" max="8" width="2.99609375" style="1" customWidth="1"/>
    <col min="9" max="16384" width="8.88671875" style="1" customWidth="1"/>
  </cols>
  <sheetData>
    <row r="1" spans="1:11" s="2" customFormat="1" ht="59.25" customHeight="1">
      <c r="A1" s="8"/>
      <c r="B1" s="36" t="s">
        <v>55</v>
      </c>
      <c r="C1" s="37"/>
      <c r="D1" s="36" t="s">
        <v>56</v>
      </c>
      <c r="E1" s="37"/>
      <c r="F1" s="36" t="s">
        <v>57</v>
      </c>
      <c r="G1" s="37"/>
      <c r="H1" s="1"/>
      <c r="I1" s="1"/>
      <c r="J1" s="1"/>
      <c r="K1" s="1"/>
    </row>
    <row r="2" spans="1:11" s="2" customFormat="1" ht="16.5" customHeight="1">
      <c r="A2" s="9" t="s">
        <v>0</v>
      </c>
      <c r="B2" s="32">
        <v>2019</v>
      </c>
      <c r="C2" s="15">
        <v>2020</v>
      </c>
      <c r="D2" s="32">
        <v>2019</v>
      </c>
      <c r="E2" s="15">
        <v>2020</v>
      </c>
      <c r="F2" s="32">
        <v>2019</v>
      </c>
      <c r="G2" s="15">
        <v>2020</v>
      </c>
      <c r="H2" s="1"/>
      <c r="I2" s="1"/>
      <c r="J2" s="1"/>
      <c r="K2" s="1"/>
    </row>
    <row r="3" spans="1:11" s="3" customFormat="1" ht="15" customHeight="1">
      <c r="A3" s="10" t="s">
        <v>1</v>
      </c>
      <c r="B3" s="33">
        <f>D3+F3</f>
        <v>328</v>
      </c>
      <c r="C3" s="17">
        <f>E3+G3</f>
        <v>326</v>
      </c>
      <c r="D3" s="34">
        <v>256</v>
      </c>
      <c r="E3" s="13">
        <v>263</v>
      </c>
      <c r="F3" s="35">
        <v>72</v>
      </c>
      <c r="G3" s="31">
        <v>63</v>
      </c>
      <c r="H3" s="1"/>
      <c r="I3" s="1"/>
      <c r="J3" s="1"/>
      <c r="K3" s="1"/>
    </row>
    <row r="4" spans="1:11" s="4" customFormat="1" ht="15" customHeight="1">
      <c r="A4" s="10" t="s">
        <v>2</v>
      </c>
      <c r="B4" s="33">
        <f aca="true" t="shared" si="0" ref="B4:B53">D4+F4</f>
        <v>77</v>
      </c>
      <c r="C4" s="17">
        <f>E4+G4</f>
        <v>66</v>
      </c>
      <c r="D4" s="34">
        <v>67</v>
      </c>
      <c r="E4" s="13">
        <v>56</v>
      </c>
      <c r="F4" s="35">
        <v>10</v>
      </c>
      <c r="G4" s="31">
        <v>10</v>
      </c>
      <c r="H4" s="1"/>
      <c r="I4" s="1"/>
      <c r="J4" s="1"/>
      <c r="K4" s="1"/>
    </row>
    <row r="5" spans="1:11" s="4" customFormat="1" ht="15" customHeight="1">
      <c r="A5" s="10" t="s">
        <v>3</v>
      </c>
      <c r="B5" s="33">
        <f t="shared" si="0"/>
        <v>340</v>
      </c>
      <c r="C5" s="17">
        <f aca="true" t="shared" si="1" ref="C5:C53">E5+G5</f>
        <v>282</v>
      </c>
      <c r="D5" s="34">
        <v>275</v>
      </c>
      <c r="E5" s="13">
        <v>232</v>
      </c>
      <c r="F5" s="35">
        <v>65</v>
      </c>
      <c r="G5" s="31">
        <v>50</v>
      </c>
      <c r="H5" s="1"/>
      <c r="I5" s="1"/>
      <c r="J5" s="1"/>
      <c r="K5" s="1"/>
    </row>
    <row r="6" spans="1:11" s="4" customFormat="1" ht="15" customHeight="1">
      <c r="A6" s="10" t="s">
        <v>4</v>
      </c>
      <c r="B6" s="33">
        <f t="shared" si="0"/>
        <v>318</v>
      </c>
      <c r="C6" s="17">
        <f t="shared" si="1"/>
        <v>297</v>
      </c>
      <c r="D6" s="34">
        <v>278</v>
      </c>
      <c r="E6" s="13">
        <v>270</v>
      </c>
      <c r="F6" s="35">
        <v>40</v>
      </c>
      <c r="G6" s="31">
        <v>27</v>
      </c>
      <c r="H6" s="1"/>
      <c r="I6" s="1"/>
      <c r="J6" s="1"/>
      <c r="K6" s="1"/>
    </row>
    <row r="7" spans="1:11" s="4" customFormat="1" ht="15" customHeight="1">
      <c r="A7" s="10" t="s">
        <v>5</v>
      </c>
      <c r="B7" s="33">
        <f t="shared" si="0"/>
        <v>2397</v>
      </c>
      <c r="C7" s="17">
        <f t="shared" si="1"/>
        <v>2138</v>
      </c>
      <c r="D7" s="34">
        <v>1719</v>
      </c>
      <c r="E7" s="13">
        <v>1608</v>
      </c>
      <c r="F7" s="35">
        <v>678</v>
      </c>
      <c r="G7" s="31">
        <v>530</v>
      </c>
      <c r="H7" s="1"/>
      <c r="I7" s="1"/>
      <c r="J7" s="1"/>
      <c r="K7" s="1"/>
    </row>
    <row r="8" spans="1:11" s="4" customFormat="1" ht="15" customHeight="1">
      <c r="A8" s="10" t="s">
        <v>6</v>
      </c>
      <c r="B8" s="33">
        <f t="shared" si="0"/>
        <v>367</v>
      </c>
      <c r="C8" s="17">
        <f t="shared" si="1"/>
        <v>339</v>
      </c>
      <c r="D8" s="34">
        <v>308</v>
      </c>
      <c r="E8" s="13">
        <v>287</v>
      </c>
      <c r="F8" s="35">
        <v>59</v>
      </c>
      <c r="G8" s="31">
        <v>52</v>
      </c>
      <c r="H8" s="1"/>
      <c r="I8" s="1"/>
      <c r="J8" s="1"/>
      <c r="K8" s="1"/>
    </row>
    <row r="9" spans="1:11" s="4" customFormat="1" ht="15" customHeight="1">
      <c r="A9" s="10" t="s">
        <v>7</v>
      </c>
      <c r="B9" s="33">
        <f t="shared" si="0"/>
        <v>263</v>
      </c>
      <c r="C9" s="17">
        <f t="shared" si="1"/>
        <v>274</v>
      </c>
      <c r="D9" s="34">
        <v>188</v>
      </c>
      <c r="E9" s="13">
        <v>204</v>
      </c>
      <c r="F9" s="35">
        <v>75</v>
      </c>
      <c r="G9" s="31">
        <v>70</v>
      </c>
      <c r="H9" s="1"/>
      <c r="I9" s="1"/>
      <c r="J9" s="1"/>
      <c r="K9" s="1"/>
    </row>
    <row r="10" spans="1:11" s="4" customFormat="1" ht="15" customHeight="1">
      <c r="A10" s="10" t="s">
        <v>8</v>
      </c>
      <c r="B10" s="33">
        <f t="shared" si="0"/>
        <v>61</v>
      </c>
      <c r="C10" s="17">
        <f t="shared" si="1"/>
        <v>60</v>
      </c>
      <c r="D10" s="34">
        <v>38</v>
      </c>
      <c r="E10" s="13">
        <v>38</v>
      </c>
      <c r="F10" s="35">
        <v>23</v>
      </c>
      <c r="G10" s="31">
        <v>22</v>
      </c>
      <c r="H10" s="1"/>
      <c r="I10" s="1"/>
      <c r="J10" s="1"/>
      <c r="K10" s="1"/>
    </row>
    <row r="11" spans="1:11" s="4" customFormat="1" ht="15" customHeight="1">
      <c r="A11" s="10" t="s">
        <v>9</v>
      </c>
      <c r="B11" s="33">
        <f t="shared" si="0"/>
        <v>59</v>
      </c>
      <c r="C11" s="17">
        <f t="shared" si="1"/>
        <v>55</v>
      </c>
      <c r="D11" s="34">
        <v>36</v>
      </c>
      <c r="E11" s="13">
        <v>36</v>
      </c>
      <c r="F11" s="35">
        <v>23</v>
      </c>
      <c r="G11" s="31">
        <v>19</v>
      </c>
      <c r="H11" s="1"/>
      <c r="I11" s="1"/>
      <c r="J11" s="1"/>
      <c r="K11" s="1"/>
    </row>
    <row r="12" spans="1:11" s="4" customFormat="1" ht="15" customHeight="1">
      <c r="A12" s="10" t="s">
        <v>10</v>
      </c>
      <c r="B12" s="33">
        <f t="shared" si="0"/>
        <v>1146</v>
      </c>
      <c r="C12" s="17">
        <f t="shared" si="1"/>
        <v>1019</v>
      </c>
      <c r="D12" s="34">
        <v>656</v>
      </c>
      <c r="E12" s="13">
        <v>719</v>
      </c>
      <c r="F12" s="35">
        <v>490</v>
      </c>
      <c r="G12" s="31">
        <v>300</v>
      </c>
      <c r="H12" s="1"/>
      <c r="I12" s="1"/>
      <c r="J12" s="1"/>
      <c r="K12" s="1"/>
    </row>
    <row r="13" spans="1:11" s="4" customFormat="1" ht="15" customHeight="1">
      <c r="A13" s="10" t="s">
        <v>11</v>
      </c>
      <c r="B13" s="33">
        <f t="shared" si="0"/>
        <v>626</v>
      </c>
      <c r="C13" s="17">
        <f t="shared" si="1"/>
        <v>603</v>
      </c>
      <c r="D13" s="34">
        <v>418</v>
      </c>
      <c r="E13" s="13">
        <v>431</v>
      </c>
      <c r="F13" s="35">
        <v>208</v>
      </c>
      <c r="G13" s="31">
        <v>172</v>
      </c>
      <c r="H13" s="1"/>
      <c r="I13" s="1"/>
      <c r="J13" s="1"/>
      <c r="K13" s="1"/>
    </row>
    <row r="14" spans="1:11" s="4" customFormat="1" ht="15" customHeight="1">
      <c r="A14" s="10" t="s">
        <v>12</v>
      </c>
      <c r="B14" s="33">
        <f t="shared" si="0"/>
        <v>85</v>
      </c>
      <c r="C14" s="17">
        <f t="shared" si="1"/>
        <v>73</v>
      </c>
      <c r="D14" s="34">
        <v>51</v>
      </c>
      <c r="E14" s="13">
        <v>43</v>
      </c>
      <c r="F14" s="35">
        <v>34</v>
      </c>
      <c r="G14" s="31">
        <v>30</v>
      </c>
      <c r="H14" s="1"/>
      <c r="I14" s="1"/>
      <c r="J14" s="1"/>
      <c r="K14" s="1"/>
    </row>
    <row r="15" spans="1:11" s="4" customFormat="1" ht="15" customHeight="1">
      <c r="A15" s="10" t="s">
        <v>13</v>
      </c>
      <c r="B15" s="33">
        <f t="shared" si="0"/>
        <v>115</v>
      </c>
      <c r="C15" s="17">
        <f t="shared" si="1"/>
        <v>106</v>
      </c>
      <c r="D15" s="34">
        <v>98</v>
      </c>
      <c r="E15" s="13">
        <v>89</v>
      </c>
      <c r="F15" s="35">
        <v>17</v>
      </c>
      <c r="G15" s="31">
        <v>17</v>
      </c>
      <c r="H15" s="1"/>
      <c r="I15" s="1"/>
      <c r="J15" s="1"/>
      <c r="K15" s="1"/>
    </row>
    <row r="16" spans="1:11" s="4" customFormat="1" ht="15" customHeight="1">
      <c r="A16" s="10" t="s">
        <v>14</v>
      </c>
      <c r="B16" s="33">
        <f t="shared" si="0"/>
        <v>684</v>
      </c>
      <c r="C16" s="17">
        <f t="shared" si="1"/>
        <v>675</v>
      </c>
      <c r="D16" s="34">
        <v>523</v>
      </c>
      <c r="E16" s="13">
        <v>543</v>
      </c>
      <c r="F16" s="35">
        <v>161</v>
      </c>
      <c r="G16" s="31">
        <v>132</v>
      </c>
      <c r="H16" s="1"/>
      <c r="I16" s="1"/>
      <c r="J16" s="1"/>
      <c r="K16" s="1"/>
    </row>
    <row r="17" spans="1:11" s="4" customFormat="1" ht="15" customHeight="1">
      <c r="A17" s="10" t="s">
        <v>15</v>
      </c>
      <c r="B17" s="33">
        <f t="shared" si="0"/>
        <v>421</v>
      </c>
      <c r="C17" s="17">
        <f t="shared" si="1"/>
        <v>417</v>
      </c>
      <c r="D17" s="34">
        <v>343</v>
      </c>
      <c r="E17" s="13">
        <v>346</v>
      </c>
      <c r="F17" s="35">
        <v>78</v>
      </c>
      <c r="G17" s="31">
        <v>71</v>
      </c>
      <c r="H17" s="1"/>
      <c r="I17" s="1"/>
      <c r="J17" s="1"/>
      <c r="K17" s="1"/>
    </row>
    <row r="18" spans="1:11" s="4" customFormat="1" ht="15" customHeight="1">
      <c r="A18" s="10" t="s">
        <v>16</v>
      </c>
      <c r="B18" s="33">
        <f t="shared" si="0"/>
        <v>221</v>
      </c>
      <c r="C18" s="17">
        <f t="shared" si="1"/>
        <v>216</v>
      </c>
      <c r="D18" s="34">
        <v>186</v>
      </c>
      <c r="E18" s="13">
        <v>184</v>
      </c>
      <c r="F18" s="35">
        <v>35</v>
      </c>
      <c r="G18" s="31">
        <v>32</v>
      </c>
      <c r="H18" s="1"/>
      <c r="I18" s="1"/>
      <c r="J18" s="1"/>
      <c r="K18" s="1"/>
    </row>
    <row r="19" spans="1:11" s="4" customFormat="1" ht="15" customHeight="1">
      <c r="A19" s="10" t="s">
        <v>17</v>
      </c>
      <c r="B19" s="33">
        <f t="shared" si="0"/>
        <v>123</v>
      </c>
      <c r="C19" s="17">
        <f t="shared" si="1"/>
        <v>146</v>
      </c>
      <c r="D19" s="34">
        <v>99</v>
      </c>
      <c r="E19" s="13">
        <v>120</v>
      </c>
      <c r="F19" s="35">
        <v>24</v>
      </c>
      <c r="G19" s="31">
        <v>26</v>
      </c>
      <c r="H19" s="1"/>
      <c r="I19" s="1"/>
      <c r="J19" s="1"/>
      <c r="K19" s="1"/>
    </row>
    <row r="20" spans="1:11" s="4" customFormat="1" ht="15" customHeight="1">
      <c r="A20" s="10" t="s">
        <v>18</v>
      </c>
      <c r="B20" s="33">
        <f t="shared" si="0"/>
        <v>263</v>
      </c>
      <c r="C20" s="17">
        <f t="shared" si="1"/>
        <v>262</v>
      </c>
      <c r="D20" s="34">
        <v>207</v>
      </c>
      <c r="E20" s="13">
        <v>211</v>
      </c>
      <c r="F20" s="35">
        <v>56</v>
      </c>
      <c r="G20" s="31">
        <v>51</v>
      </c>
      <c r="H20" s="1"/>
      <c r="I20" s="1"/>
      <c r="J20" s="1"/>
      <c r="K20" s="1"/>
    </row>
    <row r="21" spans="1:11" s="4" customFormat="1" ht="15" customHeight="1">
      <c r="A21" s="10" t="s">
        <v>19</v>
      </c>
      <c r="B21" s="33">
        <f t="shared" si="0"/>
        <v>280</v>
      </c>
      <c r="C21" s="17">
        <f t="shared" si="1"/>
        <v>264</v>
      </c>
      <c r="D21" s="34">
        <v>207</v>
      </c>
      <c r="E21" s="13">
        <v>199</v>
      </c>
      <c r="F21" s="35">
        <v>73</v>
      </c>
      <c r="G21" s="31">
        <v>65</v>
      </c>
      <c r="H21" s="1"/>
      <c r="I21" s="1"/>
      <c r="J21" s="1"/>
      <c r="K21" s="1"/>
    </row>
    <row r="22" spans="1:11" s="4" customFormat="1" ht="15" customHeight="1">
      <c r="A22" s="10" t="s">
        <v>20</v>
      </c>
      <c r="B22" s="33">
        <f t="shared" si="0"/>
        <v>135</v>
      </c>
      <c r="C22" s="17">
        <f t="shared" si="1"/>
        <v>124</v>
      </c>
      <c r="D22" s="34">
        <v>105</v>
      </c>
      <c r="E22" s="13">
        <v>97</v>
      </c>
      <c r="F22" s="35">
        <v>30</v>
      </c>
      <c r="G22" s="31">
        <v>27</v>
      </c>
      <c r="H22" s="1"/>
      <c r="I22" s="1"/>
      <c r="J22" s="1"/>
      <c r="K22" s="1"/>
    </row>
    <row r="23" spans="1:11" s="4" customFormat="1" ht="15" customHeight="1">
      <c r="A23" s="10" t="s">
        <v>21</v>
      </c>
      <c r="B23" s="33">
        <f t="shared" si="0"/>
        <v>359</v>
      </c>
      <c r="C23" s="17">
        <f t="shared" si="1"/>
        <v>352</v>
      </c>
      <c r="D23" s="34">
        <v>216</v>
      </c>
      <c r="E23" s="13">
        <v>226</v>
      </c>
      <c r="F23" s="35">
        <v>143</v>
      </c>
      <c r="G23" s="31">
        <v>126</v>
      </c>
      <c r="H23" s="1"/>
      <c r="I23" s="1"/>
      <c r="J23" s="1"/>
      <c r="K23" s="1"/>
    </row>
    <row r="24" spans="1:11" s="4" customFormat="1" ht="15" customHeight="1">
      <c r="A24" s="11" t="s">
        <v>22</v>
      </c>
      <c r="B24" s="33">
        <f t="shared" si="0"/>
        <v>460</v>
      </c>
      <c r="C24" s="17">
        <f t="shared" si="1"/>
        <v>455</v>
      </c>
      <c r="D24" s="34">
        <v>333</v>
      </c>
      <c r="E24" s="13">
        <v>338</v>
      </c>
      <c r="F24" s="35">
        <v>127</v>
      </c>
      <c r="G24" s="31">
        <v>117</v>
      </c>
      <c r="H24" s="1"/>
      <c r="I24" s="1"/>
      <c r="J24" s="1"/>
      <c r="K24" s="1"/>
    </row>
    <row r="25" spans="1:11" s="4" customFormat="1" ht="15" customHeight="1">
      <c r="A25" s="10" t="s">
        <v>23</v>
      </c>
      <c r="B25" s="33">
        <f t="shared" si="0"/>
        <v>660</v>
      </c>
      <c r="C25" s="17">
        <f t="shared" si="1"/>
        <v>759</v>
      </c>
      <c r="D25" s="34">
        <v>530</v>
      </c>
      <c r="E25" s="13">
        <v>634</v>
      </c>
      <c r="F25" s="35">
        <v>130</v>
      </c>
      <c r="G25" s="31">
        <v>125</v>
      </c>
      <c r="H25" s="1"/>
      <c r="I25" s="1"/>
      <c r="J25" s="1"/>
      <c r="K25" s="1"/>
    </row>
    <row r="26" spans="1:11" s="4" customFormat="1" ht="15" customHeight="1">
      <c r="A26" s="10" t="s">
        <v>24</v>
      </c>
      <c r="B26" s="33">
        <f t="shared" si="0"/>
        <v>314</v>
      </c>
      <c r="C26" s="17">
        <f t="shared" si="1"/>
        <v>289</v>
      </c>
      <c r="D26" s="34">
        <v>248</v>
      </c>
      <c r="E26" s="13">
        <v>228</v>
      </c>
      <c r="F26" s="35">
        <v>66</v>
      </c>
      <c r="G26" s="31">
        <v>61</v>
      </c>
      <c r="H26" s="1"/>
      <c r="I26" s="1"/>
      <c r="J26" s="1"/>
      <c r="K26" s="1"/>
    </row>
    <row r="27" spans="1:11" s="4" customFormat="1" ht="15" customHeight="1">
      <c r="A27" s="10" t="s">
        <v>25</v>
      </c>
      <c r="B27" s="33">
        <f t="shared" si="0"/>
        <v>189</v>
      </c>
      <c r="C27" s="17">
        <f t="shared" si="1"/>
        <v>175</v>
      </c>
      <c r="D27" s="34">
        <v>151</v>
      </c>
      <c r="E27" s="13">
        <v>143</v>
      </c>
      <c r="F27" s="35">
        <v>38</v>
      </c>
      <c r="G27" s="31">
        <v>32</v>
      </c>
      <c r="H27" s="1"/>
      <c r="I27" s="1"/>
      <c r="J27" s="1"/>
      <c r="K27" s="1"/>
    </row>
    <row r="28" spans="1:11" s="4" customFormat="1" ht="15" customHeight="1">
      <c r="A28" s="10" t="s">
        <v>26</v>
      </c>
      <c r="B28" s="33">
        <f t="shared" si="0"/>
        <v>322</v>
      </c>
      <c r="C28" s="17">
        <f t="shared" si="1"/>
        <v>305</v>
      </c>
      <c r="D28" s="34">
        <v>242</v>
      </c>
      <c r="E28" s="13">
        <v>228</v>
      </c>
      <c r="F28" s="35">
        <v>80</v>
      </c>
      <c r="G28" s="31">
        <v>77</v>
      </c>
      <c r="H28" s="1"/>
      <c r="I28" s="1"/>
      <c r="J28" s="1"/>
      <c r="K28" s="1"/>
    </row>
    <row r="29" spans="1:11" s="4" customFormat="1" ht="15" customHeight="1">
      <c r="A29" s="10" t="s">
        <v>27</v>
      </c>
      <c r="B29" s="33">
        <f t="shared" si="0"/>
        <v>100</v>
      </c>
      <c r="C29" s="17">
        <f t="shared" si="1"/>
        <v>100</v>
      </c>
      <c r="D29" s="34">
        <v>81</v>
      </c>
      <c r="E29" s="13">
        <v>84</v>
      </c>
      <c r="F29" s="35">
        <v>19</v>
      </c>
      <c r="G29" s="31">
        <v>16</v>
      </c>
      <c r="H29" s="1"/>
      <c r="I29" s="1"/>
      <c r="J29" s="1"/>
      <c r="K29" s="1"/>
    </row>
    <row r="30" spans="1:11" s="4" customFormat="1" ht="15" customHeight="1">
      <c r="A30" s="10" t="s">
        <v>28</v>
      </c>
      <c r="B30" s="33">
        <f t="shared" si="0"/>
        <v>98</v>
      </c>
      <c r="C30" s="17">
        <f t="shared" si="1"/>
        <v>94</v>
      </c>
      <c r="D30" s="34">
        <v>70</v>
      </c>
      <c r="E30" s="13">
        <v>68</v>
      </c>
      <c r="F30" s="35">
        <v>28</v>
      </c>
      <c r="G30" s="31">
        <v>26</v>
      </c>
      <c r="H30" s="1"/>
      <c r="I30" s="1"/>
      <c r="J30" s="1"/>
      <c r="K30" s="1"/>
    </row>
    <row r="31" spans="1:11" s="4" customFormat="1" ht="15" customHeight="1">
      <c r="A31" s="10" t="s">
        <v>29</v>
      </c>
      <c r="B31" s="33">
        <f t="shared" si="0"/>
        <v>123</v>
      </c>
      <c r="C31" s="17">
        <f t="shared" si="1"/>
        <v>116</v>
      </c>
      <c r="D31" s="34">
        <v>101</v>
      </c>
      <c r="E31" s="13">
        <v>97</v>
      </c>
      <c r="F31" s="35">
        <v>22</v>
      </c>
      <c r="G31" s="31">
        <v>19</v>
      </c>
      <c r="H31" s="1"/>
      <c r="I31" s="1"/>
      <c r="J31" s="1"/>
      <c r="K31" s="1"/>
    </row>
    <row r="32" spans="1:11" s="4" customFormat="1" ht="15" customHeight="1">
      <c r="A32" s="10" t="s">
        <v>30</v>
      </c>
      <c r="B32" s="33">
        <f t="shared" si="0"/>
        <v>111</v>
      </c>
      <c r="C32" s="17">
        <f t="shared" si="1"/>
        <v>104</v>
      </c>
      <c r="D32" s="34">
        <v>82</v>
      </c>
      <c r="E32" s="13">
        <v>79</v>
      </c>
      <c r="F32" s="35">
        <v>29</v>
      </c>
      <c r="G32" s="31">
        <v>25</v>
      </c>
      <c r="H32" s="1"/>
      <c r="I32" s="1"/>
      <c r="J32" s="1"/>
      <c r="K32" s="1"/>
    </row>
    <row r="33" spans="1:11" s="4" customFormat="1" ht="15" customHeight="1">
      <c r="A33" s="10" t="s">
        <v>31</v>
      </c>
      <c r="B33" s="33">
        <f t="shared" si="0"/>
        <v>567</v>
      </c>
      <c r="C33" s="17">
        <f t="shared" si="1"/>
        <v>568</v>
      </c>
      <c r="D33" s="34">
        <v>406</v>
      </c>
      <c r="E33" s="13">
        <v>418</v>
      </c>
      <c r="F33" s="35">
        <v>161</v>
      </c>
      <c r="G33" s="31">
        <v>150</v>
      </c>
      <c r="H33" s="1"/>
      <c r="I33" s="1"/>
      <c r="J33" s="1"/>
      <c r="K33" s="1"/>
    </row>
    <row r="34" spans="1:11" s="4" customFormat="1" ht="15" customHeight="1">
      <c r="A34" s="10" t="s">
        <v>32</v>
      </c>
      <c r="B34" s="33">
        <f t="shared" si="0"/>
        <v>132</v>
      </c>
      <c r="C34" s="17">
        <f t="shared" si="1"/>
        <v>135</v>
      </c>
      <c r="D34" s="34">
        <v>113</v>
      </c>
      <c r="E34" s="13">
        <v>116</v>
      </c>
      <c r="F34" s="35">
        <v>19</v>
      </c>
      <c r="G34" s="31">
        <v>19</v>
      </c>
      <c r="H34" s="1"/>
      <c r="I34" s="1"/>
      <c r="J34" s="1"/>
      <c r="K34" s="1"/>
    </row>
    <row r="35" spans="1:11" s="4" customFormat="1" ht="15" customHeight="1">
      <c r="A35" s="10" t="s">
        <v>33</v>
      </c>
      <c r="B35" s="33">
        <f t="shared" si="0"/>
        <v>1505</v>
      </c>
      <c r="C35" s="17">
        <f t="shared" si="1"/>
        <v>1410</v>
      </c>
      <c r="D35" s="34">
        <v>1159</v>
      </c>
      <c r="E35" s="13">
        <v>1119</v>
      </c>
      <c r="F35" s="35">
        <v>346</v>
      </c>
      <c r="G35" s="31">
        <v>291</v>
      </c>
      <c r="H35" s="1"/>
      <c r="I35" s="1"/>
      <c r="J35" s="1"/>
      <c r="K35" s="1"/>
    </row>
    <row r="36" spans="1:11" s="4" customFormat="1" ht="15" customHeight="1">
      <c r="A36" s="10" t="s">
        <v>34</v>
      </c>
      <c r="B36" s="33">
        <f t="shared" si="0"/>
        <v>630</v>
      </c>
      <c r="C36" s="17">
        <f t="shared" si="1"/>
        <v>602</v>
      </c>
      <c r="D36" s="34">
        <v>486</v>
      </c>
      <c r="E36" s="13">
        <v>480</v>
      </c>
      <c r="F36" s="35">
        <v>144</v>
      </c>
      <c r="G36" s="31">
        <v>122</v>
      </c>
      <c r="H36" s="1"/>
      <c r="I36" s="1"/>
      <c r="J36" s="1"/>
      <c r="K36" s="1"/>
    </row>
    <row r="37" spans="1:11" s="4" customFormat="1" ht="15" customHeight="1">
      <c r="A37" s="10" t="s">
        <v>35</v>
      </c>
      <c r="B37" s="33">
        <f t="shared" si="0"/>
        <v>56</v>
      </c>
      <c r="C37" s="17">
        <f t="shared" si="1"/>
        <v>55</v>
      </c>
      <c r="D37" s="34">
        <v>47</v>
      </c>
      <c r="E37" s="13">
        <v>47</v>
      </c>
      <c r="F37" s="35">
        <v>9</v>
      </c>
      <c r="G37" s="31">
        <v>8</v>
      </c>
      <c r="H37" s="1"/>
      <c r="I37" s="1"/>
      <c r="J37" s="1"/>
      <c r="K37" s="1"/>
    </row>
    <row r="38" spans="1:11" s="4" customFormat="1" ht="15" customHeight="1">
      <c r="A38" s="10" t="s">
        <v>36</v>
      </c>
      <c r="B38" s="33">
        <f t="shared" si="0"/>
        <v>755</v>
      </c>
      <c r="C38" s="17">
        <f t="shared" si="1"/>
        <v>733</v>
      </c>
      <c r="D38" s="34">
        <v>593</v>
      </c>
      <c r="E38" s="13">
        <v>585</v>
      </c>
      <c r="F38" s="35">
        <v>162</v>
      </c>
      <c r="G38" s="31">
        <v>148</v>
      </c>
      <c r="H38" s="1"/>
      <c r="I38" s="1"/>
      <c r="J38" s="1"/>
      <c r="K38" s="1"/>
    </row>
    <row r="39" spans="1:11" s="4" customFormat="1" ht="15" customHeight="1">
      <c r="A39" s="10" t="s">
        <v>37</v>
      </c>
      <c r="B39" s="33">
        <f t="shared" si="0"/>
        <v>300</v>
      </c>
      <c r="C39" s="17">
        <f t="shared" si="1"/>
        <v>296</v>
      </c>
      <c r="D39" s="34">
        <v>271</v>
      </c>
      <c r="E39" s="13">
        <v>271</v>
      </c>
      <c r="F39" s="35">
        <v>29</v>
      </c>
      <c r="G39" s="31">
        <v>25</v>
      </c>
      <c r="H39" s="1"/>
      <c r="I39" s="1"/>
      <c r="J39" s="1"/>
      <c r="K39" s="1"/>
    </row>
    <row r="40" spans="1:11" s="4" customFormat="1" ht="15" customHeight="1">
      <c r="A40" s="10" t="s">
        <v>38</v>
      </c>
      <c r="B40" s="33">
        <f t="shared" si="0"/>
        <v>229</v>
      </c>
      <c r="C40" s="17">
        <f t="shared" si="1"/>
        <v>206</v>
      </c>
      <c r="D40" s="34">
        <v>179</v>
      </c>
      <c r="E40" s="13">
        <v>163</v>
      </c>
      <c r="F40" s="35">
        <v>50</v>
      </c>
      <c r="G40" s="31">
        <v>43</v>
      </c>
      <c r="H40" s="1"/>
      <c r="I40" s="1"/>
      <c r="J40" s="1"/>
      <c r="K40" s="1"/>
    </row>
    <row r="41" spans="1:11" s="4" customFormat="1" ht="15" customHeight="1">
      <c r="A41" s="10" t="s">
        <v>39</v>
      </c>
      <c r="B41" s="33">
        <f t="shared" si="0"/>
        <v>786</v>
      </c>
      <c r="C41" s="17">
        <f t="shared" si="1"/>
        <v>773</v>
      </c>
      <c r="D41" s="34">
        <v>575</v>
      </c>
      <c r="E41" s="13">
        <v>580</v>
      </c>
      <c r="F41" s="35">
        <v>211</v>
      </c>
      <c r="G41" s="31">
        <v>193</v>
      </c>
      <c r="H41" s="1"/>
      <c r="I41" s="1"/>
      <c r="J41" s="1"/>
      <c r="K41" s="1"/>
    </row>
    <row r="42" spans="1:11" s="4" customFormat="1" ht="15" customHeight="1">
      <c r="A42" s="10" t="s">
        <v>40</v>
      </c>
      <c r="B42" s="33">
        <f t="shared" si="0"/>
        <v>72</v>
      </c>
      <c r="C42" s="17">
        <f t="shared" si="1"/>
        <v>68</v>
      </c>
      <c r="D42" s="34">
        <v>51</v>
      </c>
      <c r="E42" s="13">
        <v>52</v>
      </c>
      <c r="F42" s="35">
        <v>21</v>
      </c>
      <c r="G42" s="31">
        <v>16</v>
      </c>
      <c r="H42" s="1"/>
      <c r="I42" s="1"/>
      <c r="J42" s="1"/>
      <c r="K42" s="1"/>
    </row>
    <row r="43" spans="1:11" s="4" customFormat="1" ht="15" customHeight="1">
      <c r="A43" s="10" t="s">
        <v>41</v>
      </c>
      <c r="B43" s="33">
        <f t="shared" si="0"/>
        <v>288</v>
      </c>
      <c r="C43" s="17">
        <f t="shared" si="1"/>
        <v>342</v>
      </c>
      <c r="D43" s="34">
        <v>213</v>
      </c>
      <c r="E43" s="13">
        <v>226</v>
      </c>
      <c r="F43" s="35">
        <v>75</v>
      </c>
      <c r="G43" s="31">
        <v>116</v>
      </c>
      <c r="H43" s="1"/>
      <c r="I43" s="1"/>
      <c r="J43" s="1"/>
      <c r="K43" s="1"/>
    </row>
    <row r="44" spans="1:11" s="4" customFormat="1" ht="15" customHeight="1">
      <c r="A44" s="10" t="s">
        <v>42</v>
      </c>
      <c r="B44" s="33">
        <f t="shared" si="0"/>
        <v>66</v>
      </c>
      <c r="C44" s="17">
        <f t="shared" si="1"/>
        <v>69</v>
      </c>
      <c r="D44" s="34">
        <v>55</v>
      </c>
      <c r="E44" s="13">
        <v>59</v>
      </c>
      <c r="F44" s="35">
        <v>11</v>
      </c>
      <c r="G44" s="31">
        <v>10</v>
      </c>
      <c r="H44" s="1"/>
      <c r="I44" s="1"/>
      <c r="J44" s="1"/>
      <c r="K44" s="1"/>
    </row>
    <row r="45" spans="1:11" s="4" customFormat="1" ht="15" customHeight="1">
      <c r="A45" s="11" t="s">
        <v>43</v>
      </c>
      <c r="B45" s="33">
        <f t="shared" si="0"/>
        <v>382</v>
      </c>
      <c r="C45" s="17">
        <f t="shared" si="1"/>
        <v>371</v>
      </c>
      <c r="D45" s="34">
        <v>275</v>
      </c>
      <c r="E45" s="13">
        <v>276</v>
      </c>
      <c r="F45" s="35">
        <v>107</v>
      </c>
      <c r="G45" s="31">
        <v>95</v>
      </c>
      <c r="H45" s="1"/>
      <c r="I45" s="1"/>
      <c r="J45" s="1"/>
      <c r="K45" s="1"/>
    </row>
    <row r="46" spans="1:11" s="4" customFormat="1" ht="15" customHeight="1">
      <c r="A46" s="10" t="s">
        <v>44</v>
      </c>
      <c r="B46" s="33">
        <f t="shared" si="0"/>
        <v>1879</v>
      </c>
      <c r="C46" s="17">
        <f t="shared" si="1"/>
        <v>1923</v>
      </c>
      <c r="D46" s="34">
        <v>1552</v>
      </c>
      <c r="E46" s="13">
        <v>1663</v>
      </c>
      <c r="F46" s="35">
        <v>327</v>
      </c>
      <c r="G46" s="31">
        <v>260</v>
      </c>
      <c r="H46" s="1"/>
      <c r="I46" s="1"/>
      <c r="J46" s="1"/>
      <c r="K46" s="1"/>
    </row>
    <row r="47" spans="1:11" s="4" customFormat="1" ht="15" customHeight="1">
      <c r="A47" s="10" t="s">
        <v>45</v>
      </c>
      <c r="B47" s="33">
        <f t="shared" si="0"/>
        <v>207</v>
      </c>
      <c r="C47" s="17">
        <f t="shared" si="1"/>
        <v>199</v>
      </c>
      <c r="D47" s="34">
        <v>160</v>
      </c>
      <c r="E47" s="13">
        <v>158</v>
      </c>
      <c r="F47" s="35">
        <v>47</v>
      </c>
      <c r="G47" s="31">
        <v>41</v>
      </c>
      <c r="H47" s="1"/>
      <c r="I47" s="1"/>
      <c r="J47" s="1"/>
      <c r="K47" s="1"/>
    </row>
    <row r="48" spans="1:11" s="4" customFormat="1" ht="15" customHeight="1">
      <c r="A48" s="10" t="s">
        <v>46</v>
      </c>
      <c r="B48" s="33">
        <f t="shared" si="0"/>
        <v>67</v>
      </c>
      <c r="C48" s="17">
        <f t="shared" si="1"/>
        <v>67</v>
      </c>
      <c r="D48" s="34">
        <v>54</v>
      </c>
      <c r="E48" s="13">
        <v>56</v>
      </c>
      <c r="F48" s="35">
        <v>13</v>
      </c>
      <c r="G48" s="31">
        <v>11</v>
      </c>
      <c r="H48" s="1"/>
      <c r="I48" s="1"/>
      <c r="J48" s="1"/>
      <c r="K48" s="1"/>
    </row>
    <row r="49" spans="1:11" s="4" customFormat="1" ht="15" customHeight="1">
      <c r="A49" s="10" t="s">
        <v>47</v>
      </c>
      <c r="B49" s="33">
        <f t="shared" si="0"/>
        <v>494</v>
      </c>
      <c r="C49" s="17">
        <f t="shared" si="1"/>
        <v>465</v>
      </c>
      <c r="D49" s="34">
        <v>326</v>
      </c>
      <c r="E49" s="13">
        <v>339</v>
      </c>
      <c r="F49" s="35">
        <v>168</v>
      </c>
      <c r="G49" s="31">
        <v>126</v>
      </c>
      <c r="H49" s="1"/>
      <c r="I49" s="1"/>
      <c r="J49" s="1"/>
      <c r="K49" s="1"/>
    </row>
    <row r="50" spans="1:11" s="4" customFormat="1" ht="15" customHeight="1">
      <c r="A50" s="10" t="s">
        <v>48</v>
      </c>
      <c r="B50" s="33">
        <f t="shared" si="0"/>
        <v>438</v>
      </c>
      <c r="C50" s="17">
        <f t="shared" si="1"/>
        <v>404</v>
      </c>
      <c r="D50" s="34">
        <v>342</v>
      </c>
      <c r="E50" s="13">
        <v>325</v>
      </c>
      <c r="F50" s="35">
        <v>96</v>
      </c>
      <c r="G50" s="31">
        <v>79</v>
      </c>
      <c r="H50" s="1"/>
      <c r="I50" s="1"/>
      <c r="J50" s="1"/>
      <c r="K50" s="1"/>
    </row>
    <row r="51" spans="1:11" s="4" customFormat="1" ht="15" customHeight="1">
      <c r="A51" s="10" t="s">
        <v>49</v>
      </c>
      <c r="B51" s="33">
        <f t="shared" si="0"/>
        <v>127</v>
      </c>
      <c r="C51" s="17">
        <f t="shared" si="1"/>
        <v>122</v>
      </c>
      <c r="D51" s="34">
        <v>109</v>
      </c>
      <c r="E51" s="13">
        <v>105</v>
      </c>
      <c r="F51" s="35">
        <v>18</v>
      </c>
      <c r="G51" s="31">
        <v>17</v>
      </c>
      <c r="H51" s="1"/>
      <c r="I51" s="1"/>
      <c r="J51" s="1"/>
      <c r="K51" s="1"/>
    </row>
    <row r="52" spans="1:11" s="4" customFormat="1" ht="15" customHeight="1">
      <c r="A52" s="10" t="s">
        <v>50</v>
      </c>
      <c r="B52" s="33">
        <f t="shared" si="0"/>
        <v>505</v>
      </c>
      <c r="C52" s="17">
        <f t="shared" si="1"/>
        <v>492</v>
      </c>
      <c r="D52" s="34">
        <v>413</v>
      </c>
      <c r="E52" s="13">
        <v>405</v>
      </c>
      <c r="F52" s="35">
        <v>92</v>
      </c>
      <c r="G52" s="31">
        <v>87</v>
      </c>
      <c r="H52" s="1"/>
      <c r="I52" s="1"/>
      <c r="J52" s="1"/>
      <c r="K52" s="1"/>
    </row>
    <row r="53" spans="1:11" s="4" customFormat="1" ht="15" customHeight="1">
      <c r="A53" s="10" t="s">
        <v>51</v>
      </c>
      <c r="B53" s="33">
        <f t="shared" si="0"/>
        <v>36</v>
      </c>
      <c r="C53" s="17">
        <f t="shared" si="1"/>
        <v>41</v>
      </c>
      <c r="D53" s="34">
        <v>33</v>
      </c>
      <c r="E53" s="13">
        <v>37</v>
      </c>
      <c r="F53" s="35">
        <v>3</v>
      </c>
      <c r="G53" s="31">
        <v>4</v>
      </c>
      <c r="H53" s="1"/>
      <c r="I53" s="1"/>
      <c r="J53" s="1"/>
      <c r="K53" s="1"/>
    </row>
    <row r="54" spans="1:11" s="4" customFormat="1" ht="15" customHeight="1">
      <c r="A54" s="21"/>
      <c r="B54" s="28"/>
      <c r="C54" s="19"/>
      <c r="D54" s="28"/>
      <c r="E54" s="19"/>
      <c r="F54" s="28"/>
      <c r="G54" s="19"/>
      <c r="H54" s="1"/>
      <c r="I54" s="1"/>
      <c r="J54" s="1"/>
      <c r="K54" s="1"/>
    </row>
    <row r="55" spans="1:11" s="4" customFormat="1" ht="15" customHeight="1">
      <c r="A55" s="10" t="s">
        <v>52</v>
      </c>
      <c r="B55" s="26">
        <f>D55+F55</f>
        <v>20566</v>
      </c>
      <c r="C55" s="13">
        <f>SUM(C3:C54)</f>
        <v>19832</v>
      </c>
      <c r="D55" s="26">
        <f>SUM(D3:D53)</f>
        <v>15524</v>
      </c>
      <c r="E55" s="13">
        <f>SUM(E3:E54)</f>
        <v>15581</v>
      </c>
      <c r="F55" s="26">
        <f>SUM(F3:F53)</f>
        <v>5042</v>
      </c>
      <c r="G55" s="13">
        <f>SUM(G3:G54)</f>
        <v>4251</v>
      </c>
      <c r="H55" s="1"/>
      <c r="I55" s="1"/>
      <c r="J55" s="1"/>
      <c r="K55" s="1"/>
    </row>
    <row r="56" spans="1:11" s="4" customFormat="1" ht="15" customHeight="1">
      <c r="A56" s="10" t="s">
        <v>53</v>
      </c>
      <c r="B56" s="29">
        <f>D56+F56</f>
        <v>2112</v>
      </c>
      <c r="C56" s="17">
        <f>E56+G56</f>
        <v>2320</v>
      </c>
      <c r="D56" s="29">
        <v>696</v>
      </c>
      <c r="E56" s="17">
        <v>748</v>
      </c>
      <c r="F56" s="29">
        <v>1416</v>
      </c>
      <c r="G56" s="17">
        <v>1572</v>
      </c>
      <c r="H56" s="1"/>
      <c r="I56" s="1"/>
      <c r="J56" s="1"/>
      <c r="K56" s="1"/>
    </row>
    <row r="57" spans="1:7" ht="15" customHeight="1" thickBot="1">
      <c r="A57" s="12" t="s">
        <v>54</v>
      </c>
      <c r="B57" s="27">
        <f aca="true" t="shared" si="2" ref="B57:G57">SUM(B55:B56)</f>
        <v>22678</v>
      </c>
      <c r="C57" s="30">
        <f t="shared" si="2"/>
        <v>22152</v>
      </c>
      <c r="D57" s="27">
        <f t="shared" si="2"/>
        <v>16220</v>
      </c>
      <c r="E57" s="30">
        <f t="shared" si="2"/>
        <v>16329</v>
      </c>
      <c r="F57" s="27">
        <f t="shared" si="2"/>
        <v>6458</v>
      </c>
      <c r="G57" s="30">
        <f t="shared" si="2"/>
        <v>5823</v>
      </c>
    </row>
    <row r="58" spans="1:7" ht="15" customHeight="1">
      <c r="A58" s="22"/>
      <c r="B58" s="23"/>
      <c r="C58" s="24"/>
      <c r="D58" s="23"/>
      <c r="E58" s="24"/>
      <c r="F58" s="23"/>
      <c r="G58" s="25"/>
    </row>
    <row r="59" spans="1:7" ht="15" customHeight="1">
      <c r="A59" s="38" t="s">
        <v>58</v>
      </c>
      <c r="B59" s="38"/>
      <c r="C59" s="38"/>
      <c r="D59" s="38"/>
      <c r="E59" s="38"/>
      <c r="F59" s="38"/>
      <c r="G59" s="38"/>
    </row>
    <row r="60" spans="1:7" ht="13.5" customHeight="1">
      <c r="A60" s="38"/>
      <c r="B60" s="38"/>
      <c r="C60" s="38"/>
      <c r="D60" s="38"/>
      <c r="E60" s="38"/>
      <c r="F60" s="38"/>
      <c r="G60" s="38"/>
    </row>
    <row r="61" spans="1:7" ht="20.25" customHeight="1" hidden="1">
      <c r="A61" s="7"/>
      <c r="B61" s="5"/>
      <c r="C61" s="16"/>
      <c r="D61" s="5"/>
      <c r="E61" s="16"/>
      <c r="F61" s="5"/>
      <c r="G61" s="20"/>
    </row>
  </sheetData>
  <sheetProtection/>
  <mergeCells count="4">
    <mergeCell ref="B1:C1"/>
    <mergeCell ref="D1:E1"/>
    <mergeCell ref="F1:G1"/>
    <mergeCell ref="A59:G60"/>
  </mergeCells>
  <printOptions horizontalCentered="1"/>
  <pageMargins left="0.236220472440945" right="0.15748031496063" top="1.05" bottom="0" header="0.78740157480315" footer="0.25"/>
  <pageSetup horizontalDpi="600" verticalDpi="600" orientation="portrait" scale="71" r:id="rId1"/>
  <headerFooter>
    <oddHeader>&amp;C&amp;"Serifa LTD 45 Light,Bold"&amp;14SCHOOL REPORT OF AP EXAMS 2019-2020 (BY STATE)*</oddHeader>
    <oddFooter>&amp;C&amp;"Serifa Std 45 Light,Regular"&amp;7© 2020 College Board. College Board, Advanced Placement, AP, AP Central, and the acorn logo are registered trademarks of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REPORT OF AP EXAMS 2013-2014 (BY STATE)</dc:title>
  <dc:subject>A P</dc:subject>
  <dc:creator>E T S</dc:creator>
  <cp:keywords/>
  <dc:description/>
  <cp:lastModifiedBy>Ermert, Amanda Cheylynne</cp:lastModifiedBy>
  <cp:lastPrinted>2020-07-01T19:28:04Z</cp:lastPrinted>
  <dcterms:created xsi:type="dcterms:W3CDTF">1999-07-30T14:31:26Z</dcterms:created>
  <dcterms:modified xsi:type="dcterms:W3CDTF">2020-09-14T23:40:19Z</dcterms:modified>
  <cp:category/>
  <cp:version/>
  <cp:contentType/>
  <cp:contentStatus/>
</cp:coreProperties>
</file>