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45" windowWidth="9720" windowHeight="573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<sst xmlns="http://schemas.openxmlformats.org/spreadsheetml/2006/main" count="23" uniqueCount="17">
  <si>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 xml:space="preserve">          AP PROGRAM SIZE AND INCREMENTS (BY YEAR)</t>
  </si>
  <si>
    <t>YEAR</t>
  </si>
  <si>
    <t>SCHOOLS</t>
  </si>
  <si>
    <t>COLLEGES</t>
  </si>
  <si>
    <t>EXAMINATIONS</t>
  </si>
  <si>
    <t xml:space="preserve">            # </t>
  </si>
  <si>
    <t xml:space="preserve">       % Chg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</si>
  <si>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</si>
  <si>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</si>
  <si>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</si>
  <si>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</si>
  <si>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</si>
  <si>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</si>
  <si>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</si>
  <si>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</si>
  <si>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</si>
  <si>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STUDENTS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</si>
</sst>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#"/>
    <numFmt numFmtId="174" formatCode="0.0_)"/>
    <numFmt numFmtId="175" formatCode="0.0%"/>
    <numFmt numFmtId="176" formatCode="0_)"/>
  </numFmts>
  <fonts count="44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u val="single"/>
      <sz val="10"/>
      <name val="Univers LT Std 45 Light"/>
      <family val="2"/>
    </font>
    <font>
      <sz val="10"/>
      <name val="Univers LT Std 45 Light"/>
      <family val="2"/>
    </font>
    <font>
      <sz val="7"/>
      <name val="Univers LT Std 45 Light"/>
      <family val="2"/>
    </font>
    <font>
      <b/>
      <sz val="10"/>
      <name val="Univers LT Std 45 Light"/>
      <family val="2"/>
    </font>
    <font>
      <b/>
      <sz val="12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173" fontId="0" fillId="0" borderId="0" xfId="0" applyAlignment="1">
      <alignment/>
    </xf>
    <xf numFmtId="173" fontId="5" fillId="0" borderId="0" xfId="0" applyFont="1" applyAlignment="1">
      <alignment/>
    </xf>
    <xf numFmtId="173" fontId="1" fillId="0" borderId="0" xfId="0" applyFont="1" applyAlignment="1">
      <alignment horizontal="centerContinuous"/>
    </xf>
    <xf numFmtId="173" fontId="5" fillId="0" borderId="0" xfId="0" applyFont="1" applyAlignment="1">
      <alignment horizontal="centerContinuous"/>
    </xf>
    <xf numFmtId="173" fontId="0" fillId="0" borderId="0" xfId="0" applyAlignment="1">
      <alignment horizontal="centerContinuous"/>
    </xf>
    <xf numFmtId="173" fontId="4" fillId="0" borderId="0" xfId="0" applyFont="1" applyAlignment="1">
      <alignment horizontal="centerContinuous"/>
    </xf>
    <xf numFmtId="173" fontId="6" fillId="0" borderId="0" xfId="0" applyFont="1" applyAlignment="1">
      <alignment horizontal="center"/>
    </xf>
    <xf numFmtId="173" fontId="7" fillId="0" borderId="0" xfId="0" applyFont="1" applyAlignment="1">
      <alignment/>
    </xf>
    <xf numFmtId="173" fontId="6" fillId="0" borderId="0" xfId="0" applyFont="1" applyAlignment="1">
      <alignment horizontal="centerContinuous"/>
    </xf>
    <xf numFmtId="173" fontId="7" fillId="0" borderId="0" xfId="0" applyFont="1" applyAlignment="1">
      <alignment horizontal="centerContinuous"/>
    </xf>
    <xf numFmtId="173" fontId="8" fillId="0" borderId="0" xfId="0" applyFont="1" applyAlignment="1">
      <alignment/>
    </xf>
    <xf numFmtId="172" fontId="7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center"/>
    </xf>
    <xf numFmtId="173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173" fontId="9" fillId="0" borderId="0" xfId="0" applyFont="1" applyAlignment="1">
      <alignment horizontal="center"/>
    </xf>
    <xf numFmtId="174" fontId="7" fillId="0" borderId="0" xfId="0" applyNumberFormat="1" applyFont="1" applyAlignment="1" applyProtection="1">
      <alignment/>
      <protection/>
    </xf>
    <xf numFmtId="173" fontId="9" fillId="0" borderId="0" xfId="0" applyFont="1" applyAlignment="1">
      <alignment/>
    </xf>
    <xf numFmtId="175" fontId="7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 horizontal="center"/>
      <protection/>
    </xf>
    <xf numFmtId="174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173" fontId="10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60"/>
  <sheetViews>
    <sheetView showGridLines="0" tabSelected="1" zoomScalePageLayoutView="0" workbookViewId="0" topLeftCell="A1">
      <selection activeCell="I61" sqref="I61"/>
    </sheetView>
  </sheetViews>
  <sheetFormatPr defaultColWidth="9.796875" defaultRowHeight="9.75"/>
  <cols>
    <col min="1" max="1" width="11" style="0" customWidth="1"/>
    <col min="2" max="2" width="1.796875" style="0" customWidth="1"/>
    <col min="3" max="3" width="10.59765625" style="0" customWidth="1"/>
    <col min="4" max="4" width="13.796875" style="0" customWidth="1"/>
    <col min="5" max="5" width="1.796875" style="0" customWidth="1"/>
    <col min="6" max="6" width="13.3984375" style="0" customWidth="1"/>
    <col min="7" max="7" width="13.796875" style="0" customWidth="1"/>
    <col min="8" max="8" width="1.796875" style="0" customWidth="1"/>
    <col min="9" max="9" width="10.3984375" style="0" customWidth="1"/>
    <col min="10" max="10" width="13.796875" style="0" customWidth="1"/>
    <col min="11" max="11" width="1.796875" style="0" customWidth="1"/>
    <col min="12" max="12" width="13.59765625" style="0" customWidth="1"/>
    <col min="13" max="13" width="13.796875" style="0" customWidth="1"/>
  </cols>
  <sheetData>
    <row r="2" spans="1:18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 customHeight="1">
      <c r="A4" s="22" t="s">
        <v>0</v>
      </c>
      <c r="B4" s="3"/>
      <c r="C4" s="4"/>
      <c r="D4" s="4"/>
      <c r="E4" s="5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</row>
    <row r="5" spans="1:18" ht="8.25" customHeight="1">
      <c r="A5" s="2"/>
      <c r="B5" s="3"/>
      <c r="C5" s="4"/>
      <c r="D5" s="4"/>
      <c r="E5" s="5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</row>
    <row r="6" spans="1:18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0" customFormat="1" ht="10.5" customHeight="1">
      <c r="A8" s="6" t="s">
        <v>1</v>
      </c>
      <c r="B8" s="7"/>
      <c r="C8" s="8" t="s">
        <v>2</v>
      </c>
      <c r="D8" s="9"/>
      <c r="E8" s="7"/>
      <c r="F8" s="8" t="s">
        <v>16</v>
      </c>
      <c r="G8" s="9"/>
      <c r="H8" s="7"/>
      <c r="I8" s="8" t="s">
        <v>3</v>
      </c>
      <c r="J8" s="9"/>
      <c r="K8" s="7"/>
      <c r="L8" s="8" t="s">
        <v>4</v>
      </c>
      <c r="M8" s="9"/>
      <c r="N8" s="7"/>
      <c r="O8" s="7"/>
      <c r="P8" s="7"/>
      <c r="Q8" s="7"/>
      <c r="R8" s="7"/>
    </row>
    <row r="9" spans="1:18" s="10" customFormat="1" ht="10.5" customHeight="1">
      <c r="A9" s="11">
        <v>1975</v>
      </c>
      <c r="B9" s="7"/>
      <c r="C9" s="11">
        <v>3498</v>
      </c>
      <c r="D9" s="11"/>
      <c r="E9" s="11"/>
      <c r="F9" s="11">
        <v>65635</v>
      </c>
      <c r="G9" s="11"/>
      <c r="H9" s="11"/>
      <c r="I9" s="11">
        <v>1517</v>
      </c>
      <c r="J9" s="11"/>
      <c r="K9" s="11"/>
      <c r="L9" s="11">
        <v>85786</v>
      </c>
      <c r="M9" s="7"/>
      <c r="N9" s="7"/>
      <c r="O9" s="7"/>
      <c r="P9" s="7"/>
      <c r="Q9" s="7"/>
      <c r="R9" s="7"/>
    </row>
    <row r="10" spans="1:18" s="10" customFormat="1" ht="10.5" customHeight="1">
      <c r="A10" s="7"/>
      <c r="B10" s="7"/>
      <c r="C10" s="12" t="s">
        <v>5</v>
      </c>
      <c r="D10" s="13" t="s">
        <v>6</v>
      </c>
      <c r="E10" s="7"/>
      <c r="F10" s="12" t="s">
        <v>5</v>
      </c>
      <c r="G10" s="13" t="s">
        <v>6</v>
      </c>
      <c r="H10" s="7"/>
      <c r="I10" s="12" t="s">
        <v>5</v>
      </c>
      <c r="J10" s="13" t="s">
        <v>6</v>
      </c>
      <c r="K10" s="7"/>
      <c r="L10" s="12" t="s">
        <v>5</v>
      </c>
      <c r="M10" s="13" t="s">
        <v>6</v>
      </c>
      <c r="N10" s="7"/>
      <c r="O10" s="7"/>
      <c r="P10" s="7"/>
      <c r="Q10" s="7"/>
      <c r="R10" s="7"/>
    </row>
    <row r="11" spans="1:18" s="10" customFormat="1" ht="10.5" customHeight="1">
      <c r="A11" s="7"/>
      <c r="B11" s="7"/>
      <c r="C11" s="7"/>
      <c r="D11" s="7"/>
      <c r="E11" s="7"/>
      <c r="F11" s="7"/>
      <c r="G11" s="7"/>
      <c r="H11" s="7"/>
      <c r="I11" s="14"/>
      <c r="J11" s="7"/>
      <c r="K11" s="7"/>
      <c r="L11" s="7"/>
      <c r="M11" s="7"/>
      <c r="N11" s="7"/>
      <c r="O11" s="7"/>
      <c r="P11" s="7"/>
      <c r="Q11" s="7"/>
      <c r="R11" s="7"/>
    </row>
    <row r="12" spans="1:18" s="10" customFormat="1" ht="10.5" customHeight="1">
      <c r="A12" s="15" t="s">
        <v>7</v>
      </c>
      <c r="B12" s="7"/>
      <c r="C12" s="14">
        <v>7776</v>
      </c>
      <c r="D12" s="16"/>
      <c r="E12" s="7"/>
      <c r="F12" s="14">
        <v>262081</v>
      </c>
      <c r="G12" s="16"/>
      <c r="H12" s="7"/>
      <c r="I12" s="14">
        <v>2197</v>
      </c>
      <c r="J12" s="16"/>
      <c r="K12" s="7"/>
      <c r="L12" s="14">
        <v>369207</v>
      </c>
      <c r="M12" s="16"/>
      <c r="N12" s="7"/>
      <c r="O12" s="7"/>
      <c r="P12" s="7"/>
      <c r="Q12" s="7"/>
      <c r="R12" s="7"/>
    </row>
    <row r="13" spans="1:18" s="10" customFormat="1" ht="10.5" customHeight="1">
      <c r="A13" s="17"/>
      <c r="B13" s="7"/>
      <c r="C13" s="14"/>
      <c r="D13" s="16">
        <f>SUM((C14-C12)/C12)*100</f>
        <v>6.057098765432099</v>
      </c>
      <c r="E13" s="7"/>
      <c r="F13" s="14"/>
      <c r="G13" s="16">
        <f>SUM((F14-F12)/F12)*100</f>
        <v>11.478512368313613</v>
      </c>
      <c r="H13" s="7"/>
      <c r="I13" s="14"/>
      <c r="J13" s="16">
        <f>SUM((I14-I12)/I12)*100</f>
        <v>-0.6827492034592627</v>
      </c>
      <c r="K13" s="7"/>
      <c r="L13" s="14"/>
      <c r="M13" s="16">
        <f>SUM((L14-L12)/L12)*100</f>
        <v>15.069324254415545</v>
      </c>
      <c r="N13" s="7"/>
      <c r="O13" s="7"/>
      <c r="P13" s="7"/>
      <c r="Q13" s="7"/>
      <c r="R13" s="7"/>
    </row>
    <row r="14" spans="1:18" s="10" customFormat="1" ht="10.5" customHeight="1">
      <c r="A14" s="15" t="s">
        <v>8</v>
      </c>
      <c r="B14" s="7"/>
      <c r="C14" s="14">
        <v>8247</v>
      </c>
      <c r="D14" s="16"/>
      <c r="E14" s="7"/>
      <c r="F14" s="14">
        <v>292164</v>
      </c>
      <c r="G14" s="16"/>
      <c r="H14" s="7"/>
      <c r="I14" s="14">
        <v>2182</v>
      </c>
      <c r="J14" s="16"/>
      <c r="K14" s="7"/>
      <c r="L14" s="14">
        <v>424844</v>
      </c>
      <c r="M14" s="16"/>
      <c r="N14" s="7"/>
      <c r="O14" s="7"/>
      <c r="P14" s="7"/>
      <c r="Q14" s="7"/>
      <c r="R14" s="7"/>
    </row>
    <row r="15" spans="1:18" s="10" customFormat="1" ht="10.5" customHeight="1">
      <c r="A15" s="17"/>
      <c r="B15" s="7"/>
      <c r="C15" s="14"/>
      <c r="D15" s="16">
        <f>SUM((C16-C14)/C14)*100</f>
        <v>6.317448769249425</v>
      </c>
      <c r="E15" s="7"/>
      <c r="F15" s="14"/>
      <c r="G15" s="16">
        <f>SUM((F16-F14)/F14)*100</f>
        <v>7.708684163688886</v>
      </c>
      <c r="H15" s="7"/>
      <c r="I15" s="14"/>
      <c r="J15" s="16">
        <f>SUM((I16-I14)/I14)*100</f>
        <v>3.3913840513290556</v>
      </c>
      <c r="K15" s="7"/>
      <c r="L15" s="14"/>
      <c r="M15" s="16">
        <f>SUM((L16-L14)/L14)*100</f>
        <v>9.132764026324956</v>
      </c>
      <c r="N15" s="7"/>
      <c r="O15" s="7"/>
      <c r="P15" s="7"/>
      <c r="Q15" s="7"/>
      <c r="R15" s="7"/>
    </row>
    <row r="16" spans="1:18" s="10" customFormat="1" ht="10.5" customHeight="1">
      <c r="A16" s="15" t="s">
        <v>9</v>
      </c>
      <c r="B16" s="7"/>
      <c r="C16" s="14">
        <v>8768</v>
      </c>
      <c r="D16" s="16"/>
      <c r="E16" s="7"/>
      <c r="F16" s="14">
        <v>314686</v>
      </c>
      <c r="G16" s="16"/>
      <c r="H16" s="7"/>
      <c r="I16" s="14">
        <v>2256</v>
      </c>
      <c r="J16" s="16"/>
      <c r="K16" s="7"/>
      <c r="L16" s="14">
        <v>463644</v>
      </c>
      <c r="M16" s="16"/>
      <c r="N16" s="7"/>
      <c r="O16" s="7"/>
      <c r="P16" s="7"/>
      <c r="Q16" s="7"/>
      <c r="R16" s="7"/>
    </row>
    <row r="17" spans="1:18" s="10" customFormat="1" ht="10.5" customHeight="1">
      <c r="A17" s="17"/>
      <c r="B17" s="7"/>
      <c r="C17" s="14"/>
      <c r="D17" s="16">
        <f>SUM((C18-C16)/C16)*100</f>
        <v>5.976277372262774</v>
      </c>
      <c r="E17" s="7"/>
      <c r="F17" s="14"/>
      <c r="G17" s="16">
        <f>SUM((F18-F16)/F16)*100</f>
        <v>4.891860457726114</v>
      </c>
      <c r="H17" s="7"/>
      <c r="I17" s="14"/>
      <c r="J17" s="16">
        <f>SUM((I18-I16)/I16)*100</f>
        <v>12.455673758865249</v>
      </c>
      <c r="K17" s="7"/>
      <c r="L17" s="14"/>
      <c r="M17" s="16">
        <f>SUM((L18-L16)/L16)*100</f>
        <v>5.749022957268939</v>
      </c>
      <c r="N17" s="7"/>
      <c r="O17" s="7"/>
      <c r="P17" s="7"/>
      <c r="Q17" s="7"/>
      <c r="R17" s="7"/>
    </row>
    <row r="18" spans="1:18" s="10" customFormat="1" ht="10.5" customHeight="1">
      <c r="A18" s="15" t="s">
        <v>10</v>
      </c>
      <c r="B18" s="7"/>
      <c r="C18" s="14">
        <v>9292</v>
      </c>
      <c r="D18" s="16"/>
      <c r="E18" s="7"/>
      <c r="F18" s="14">
        <v>330080</v>
      </c>
      <c r="G18" s="16"/>
      <c r="H18" s="7"/>
      <c r="I18" s="14">
        <v>2537</v>
      </c>
      <c r="J18" s="16"/>
      <c r="K18" s="7"/>
      <c r="L18" s="14">
        <v>490299</v>
      </c>
      <c r="M18" s="16"/>
      <c r="N18" s="7"/>
      <c r="O18" s="7"/>
      <c r="P18" s="7"/>
      <c r="Q18" s="7"/>
      <c r="R18" s="7"/>
    </row>
    <row r="19" spans="1:18" s="10" customFormat="1" ht="10.5" customHeight="1">
      <c r="A19" s="17"/>
      <c r="B19" s="7"/>
      <c r="C19" s="14"/>
      <c r="D19" s="16">
        <f>SUM((C20-C18)/C18)*100</f>
        <v>5.316401205337925</v>
      </c>
      <c r="E19" s="7"/>
      <c r="F19" s="14"/>
      <c r="G19" s="16">
        <f>SUM((F20-F18)/F18)*100</f>
        <v>8.79786718371304</v>
      </c>
      <c r="H19" s="7"/>
      <c r="I19" s="14"/>
      <c r="J19" s="16">
        <f>SUM((I20-I18)/I18)*100</f>
        <v>1.9708316909735908</v>
      </c>
      <c r="K19" s="7"/>
      <c r="L19" s="14"/>
      <c r="M19" s="16">
        <f>SUM((L20-L18)/L18)*100</f>
        <v>9.155025810780769</v>
      </c>
      <c r="N19" s="7"/>
      <c r="O19" s="7"/>
      <c r="P19" s="7"/>
      <c r="Q19" s="7"/>
      <c r="R19" s="7"/>
    </row>
    <row r="20" spans="1:18" s="10" customFormat="1" ht="10.5" customHeight="1">
      <c r="A20" s="15" t="s">
        <v>11</v>
      </c>
      <c r="B20" s="7"/>
      <c r="C20" s="14">
        <v>9786</v>
      </c>
      <c r="D20" s="18"/>
      <c r="E20" s="7"/>
      <c r="F20" s="14">
        <v>359120</v>
      </c>
      <c r="G20" s="18"/>
      <c r="H20" s="7"/>
      <c r="I20" s="14">
        <v>2587</v>
      </c>
      <c r="J20" s="18"/>
      <c r="K20" s="7"/>
      <c r="L20" s="14">
        <v>535186</v>
      </c>
      <c r="M20" s="18"/>
      <c r="N20" s="7"/>
      <c r="O20" s="7"/>
      <c r="P20" s="7"/>
      <c r="Q20" s="7"/>
      <c r="R20" s="7"/>
    </row>
    <row r="21" spans="1:18" s="10" customFormat="1" ht="10.5" customHeight="1">
      <c r="A21" s="17"/>
      <c r="B21" s="7"/>
      <c r="C21" s="14"/>
      <c r="D21" s="16">
        <f>SUM((C22-C20)/C20)*100</f>
        <v>4.138565297363581</v>
      </c>
      <c r="E21" s="7"/>
      <c r="F21" s="14"/>
      <c r="G21" s="16">
        <f>SUM((F22-F20)/F20)*100</f>
        <v>8.08142125194921</v>
      </c>
      <c r="H21" s="7"/>
      <c r="I21" s="14"/>
      <c r="J21" s="16">
        <f>SUM((I22-I20)/I20)*100</f>
        <v>5.2183996907615</v>
      </c>
      <c r="K21" s="7"/>
      <c r="L21" s="14"/>
      <c r="M21" s="16">
        <f>SUM((L22-L20)/L20)*100</f>
        <v>8.400257106874994</v>
      </c>
      <c r="N21" s="7"/>
      <c r="O21" s="7"/>
      <c r="P21" s="7"/>
      <c r="Q21" s="7"/>
      <c r="R21" s="7"/>
    </row>
    <row r="22" spans="1:18" s="10" customFormat="1" ht="10.5" customHeight="1">
      <c r="A22" s="19" t="s">
        <v>12</v>
      </c>
      <c r="B22" s="7"/>
      <c r="C22" s="14">
        <v>10191</v>
      </c>
      <c r="D22" s="7"/>
      <c r="E22" s="7"/>
      <c r="F22" s="14">
        <v>388142</v>
      </c>
      <c r="G22" s="7"/>
      <c r="H22" s="7"/>
      <c r="I22" s="14">
        <v>2722</v>
      </c>
      <c r="J22" s="7"/>
      <c r="K22" s="7"/>
      <c r="L22" s="14">
        <v>580143</v>
      </c>
      <c r="M22" s="7"/>
      <c r="N22" s="7"/>
      <c r="O22" s="7"/>
      <c r="P22" s="7"/>
      <c r="Q22" s="7"/>
      <c r="R22" s="7"/>
    </row>
    <row r="23" spans="1:18" s="10" customFormat="1" ht="10.5" customHeight="1">
      <c r="A23" s="17"/>
      <c r="B23" s="7"/>
      <c r="C23" s="14"/>
      <c r="D23" s="16">
        <f>SUM((C24-C22)/C22)*100</f>
        <v>3.954469630065744</v>
      </c>
      <c r="E23" s="7"/>
      <c r="F23" s="14"/>
      <c r="G23" s="16">
        <f>SUM((F24-F22)/F22)*100</f>
        <v>9.287837956211902</v>
      </c>
      <c r="H23" s="7"/>
      <c r="I23" s="14"/>
      <c r="J23" s="16">
        <f>SUM((I24-I22)/I22)*100</f>
        <v>3.783982365907421</v>
      </c>
      <c r="K23" s="7"/>
      <c r="L23" s="14"/>
      <c r="M23" s="16">
        <f>SUM((L24-L22)/L22)*100</f>
        <v>10.21162023845845</v>
      </c>
      <c r="N23" s="7"/>
      <c r="O23" s="7"/>
      <c r="P23" s="7"/>
      <c r="Q23" s="7"/>
      <c r="R23" s="7"/>
    </row>
    <row r="24" spans="1:18" s="10" customFormat="1" ht="10.5" customHeight="1">
      <c r="A24" s="19" t="s">
        <v>13</v>
      </c>
      <c r="B24" s="7"/>
      <c r="C24" s="14">
        <v>10594</v>
      </c>
      <c r="D24" s="7"/>
      <c r="E24" s="7"/>
      <c r="F24" s="14">
        <v>424192</v>
      </c>
      <c r="G24" s="7"/>
      <c r="H24" s="7"/>
      <c r="I24" s="14">
        <v>2825</v>
      </c>
      <c r="J24" s="7"/>
      <c r="K24" s="7"/>
      <c r="L24" s="14">
        <v>639385</v>
      </c>
      <c r="M24" s="7"/>
      <c r="N24" s="7"/>
      <c r="O24" s="7"/>
      <c r="P24" s="7"/>
      <c r="Q24" s="7"/>
      <c r="R24" s="7"/>
    </row>
    <row r="25" spans="1:18" s="10" customFormat="1" ht="10.5" customHeight="1">
      <c r="A25" s="17"/>
      <c r="B25" s="7"/>
      <c r="C25" s="14"/>
      <c r="D25" s="16">
        <f>SUM((C26-C24)/C24)*100</f>
        <v>2.539173116858599</v>
      </c>
      <c r="E25" s="7"/>
      <c r="F25" s="14"/>
      <c r="G25" s="16">
        <f>SUM((F26-F24)/F24)*100</f>
        <v>8.192752338563668</v>
      </c>
      <c r="H25" s="7"/>
      <c r="I25" s="14"/>
      <c r="J25" s="16">
        <f>SUM((I26-I24)/I24)*100</f>
        <v>-0.07079646017699115</v>
      </c>
      <c r="K25" s="7"/>
      <c r="L25" s="14"/>
      <c r="M25" s="16">
        <f>SUM((L26-L24)/L24)*100</f>
        <v>9.65349515550099</v>
      </c>
      <c r="N25" s="7"/>
      <c r="O25" s="7"/>
      <c r="P25" s="7"/>
      <c r="Q25" s="7"/>
      <c r="R25" s="7"/>
    </row>
    <row r="26" spans="1:18" s="10" customFormat="1" ht="10.5" customHeight="1">
      <c r="A26" s="15" t="s">
        <v>14</v>
      </c>
      <c r="B26" s="7"/>
      <c r="C26" s="14">
        <v>10863</v>
      </c>
      <c r="D26" s="7"/>
      <c r="E26" s="7"/>
      <c r="F26" s="14">
        <v>458945</v>
      </c>
      <c r="G26" s="7"/>
      <c r="H26" s="7"/>
      <c r="I26" s="14">
        <v>2823</v>
      </c>
      <c r="J26" s="7"/>
      <c r="K26" s="7"/>
      <c r="L26" s="14">
        <v>701108</v>
      </c>
      <c r="M26" s="7"/>
      <c r="N26" s="7"/>
      <c r="O26" s="7"/>
      <c r="P26" s="7"/>
      <c r="Q26" s="7"/>
      <c r="R26" s="7"/>
    </row>
    <row r="27" spans="1:18" s="10" customFormat="1" ht="10.5" customHeight="1">
      <c r="A27" s="17"/>
      <c r="B27" s="7"/>
      <c r="C27" s="14"/>
      <c r="D27" s="16">
        <f>SUM((C28-C26)/C26)*100</f>
        <v>3.7834852250759456</v>
      </c>
      <c r="E27" s="7"/>
      <c r="F27" s="14"/>
      <c r="G27" s="16">
        <f>SUM((F28-F26)/F26)*100</f>
        <v>9.99640479796054</v>
      </c>
      <c r="H27" s="7"/>
      <c r="I27" s="14"/>
      <c r="J27" s="16">
        <f>SUM((I28-I26)/I26)*100</f>
        <v>1.8420120439249024</v>
      </c>
      <c r="K27" s="7"/>
      <c r="L27" s="14"/>
      <c r="M27" s="16">
        <f>SUM((L28-L26)/L26)*100</f>
        <v>12.06718508418104</v>
      </c>
      <c r="N27" s="7"/>
      <c r="O27" s="7"/>
      <c r="P27" s="7"/>
      <c r="Q27" s="7"/>
      <c r="R27" s="7"/>
    </row>
    <row r="28" spans="1:18" s="10" customFormat="1" ht="10.5" customHeight="1">
      <c r="A28" s="15" t="s">
        <v>15</v>
      </c>
      <c r="B28" s="7"/>
      <c r="C28" s="14">
        <v>11274</v>
      </c>
      <c r="D28" s="7"/>
      <c r="E28" s="7"/>
      <c r="F28" s="14">
        <v>504823</v>
      </c>
      <c r="G28" s="7"/>
      <c r="H28" s="7"/>
      <c r="I28" s="14">
        <v>2875</v>
      </c>
      <c r="J28" s="7"/>
      <c r="K28" s="7"/>
      <c r="L28" s="14">
        <v>785712</v>
      </c>
      <c r="M28" s="7"/>
      <c r="N28" s="7"/>
      <c r="O28" s="7"/>
      <c r="P28" s="7"/>
      <c r="Q28" s="7"/>
      <c r="R28" s="7"/>
    </row>
    <row r="29" spans="1:18" s="10" customFormat="1" ht="10.5" customHeight="1">
      <c r="A29" s="17"/>
      <c r="B29" s="7"/>
      <c r="C29" s="14"/>
      <c r="D29" s="16">
        <f>SUM((C30-C28)/C28)*100</f>
        <v>3.8850452368281005</v>
      </c>
      <c r="E29" s="7"/>
      <c r="F29" s="14"/>
      <c r="G29" s="16">
        <f>SUM((F30-F28)/F28)*100</f>
        <v>6.458699385725295</v>
      </c>
      <c r="H29" s="7"/>
      <c r="I29" s="14"/>
      <c r="J29" s="16">
        <f>SUM((I30-I28)/I28)*100</f>
        <v>0.6956521739130435</v>
      </c>
      <c r="K29" s="7"/>
      <c r="L29" s="14"/>
      <c r="M29" s="16">
        <f>SUM((L30-L28)/L28)*100</f>
        <v>7.345057731077036</v>
      </c>
      <c r="N29" s="7"/>
      <c r="O29" s="7"/>
      <c r="P29" s="7"/>
      <c r="Q29" s="7"/>
      <c r="R29" s="7"/>
    </row>
    <row r="30" spans="1:18" s="10" customFormat="1" ht="10.5" customHeight="1">
      <c r="A30" s="15">
        <v>1996</v>
      </c>
      <c r="B30" s="7"/>
      <c r="C30" s="14">
        <v>11712</v>
      </c>
      <c r="D30" s="7"/>
      <c r="E30" s="7"/>
      <c r="F30" s="14">
        <v>537428</v>
      </c>
      <c r="G30" s="7"/>
      <c r="H30" s="7"/>
      <c r="I30" s="14">
        <v>2895</v>
      </c>
      <c r="J30" s="7"/>
      <c r="K30" s="7"/>
      <c r="L30" s="14">
        <v>843423</v>
      </c>
      <c r="M30" s="7"/>
      <c r="N30" s="7"/>
      <c r="O30" s="7"/>
      <c r="P30" s="7"/>
      <c r="Q30" s="7"/>
      <c r="R30" s="7"/>
    </row>
    <row r="31" spans="1:18" s="10" customFormat="1" ht="10.5" customHeight="1">
      <c r="A31" s="7"/>
      <c r="B31" s="7"/>
      <c r="C31" s="7"/>
      <c r="D31" s="16">
        <f>SUM((C32-C30)/C30)*100</f>
        <v>2.646857923497268</v>
      </c>
      <c r="E31" s="7"/>
      <c r="F31" s="7"/>
      <c r="G31" s="20">
        <f>SUM((F32-F30)/F30)*100</f>
        <v>8.21058820902521</v>
      </c>
      <c r="H31" s="7"/>
      <c r="I31" s="7"/>
      <c r="J31" s="16">
        <f>SUM((I32-I30)/I30)*100</f>
        <v>-0.7944732297063902</v>
      </c>
      <c r="K31" s="7"/>
      <c r="L31" s="7"/>
      <c r="M31" s="16">
        <f>SUM((L32-L30)/L30)*100</f>
        <v>9.269133044747417</v>
      </c>
      <c r="N31" s="7"/>
      <c r="O31" s="7"/>
      <c r="P31" s="7"/>
      <c r="Q31" s="7"/>
      <c r="R31" s="7"/>
    </row>
    <row r="32" spans="1:18" s="10" customFormat="1" ht="10.5" customHeight="1">
      <c r="A32" s="15">
        <v>1997</v>
      </c>
      <c r="B32" s="7"/>
      <c r="C32" s="14">
        <v>12022</v>
      </c>
      <c r="D32" s="7"/>
      <c r="E32" s="7"/>
      <c r="F32" s="14">
        <v>581554</v>
      </c>
      <c r="G32" s="7"/>
      <c r="H32" s="7"/>
      <c r="I32" s="14">
        <v>2872</v>
      </c>
      <c r="J32" s="7"/>
      <c r="K32" s="7"/>
      <c r="L32" s="14">
        <v>921601</v>
      </c>
      <c r="M32" s="16"/>
      <c r="N32" s="7"/>
      <c r="O32" s="7"/>
      <c r="P32" s="7"/>
      <c r="Q32" s="7"/>
      <c r="R32" s="7"/>
    </row>
    <row r="33" spans="1:18" s="10" customFormat="1" ht="10.5" customHeight="1">
      <c r="A33" s="7"/>
      <c r="B33" s="7"/>
      <c r="C33" s="7"/>
      <c r="D33" s="16">
        <f>SUM((C34-C32)/C32)*100</f>
        <v>3.859590750291133</v>
      </c>
      <c r="E33" s="7"/>
      <c r="F33" s="7"/>
      <c r="G33" s="20">
        <f>SUM((F34-F32)/F32)*100</f>
        <v>9.219092294094787</v>
      </c>
      <c r="H33" s="7"/>
      <c r="I33" s="7"/>
      <c r="J33" s="16">
        <f>SUM((I34-I32)/I32)*100</f>
        <v>3.203342618384401</v>
      </c>
      <c r="K33" s="7"/>
      <c r="L33" s="7"/>
      <c r="M33" s="16">
        <f>SUM((L34-L32)/L32)*100</f>
        <v>10.314224919460809</v>
      </c>
      <c r="N33" s="7"/>
      <c r="O33" s="7"/>
      <c r="P33" s="7"/>
      <c r="Q33" s="7"/>
      <c r="R33" s="7"/>
    </row>
    <row r="34" spans="1:18" s="10" customFormat="1" ht="10.5" customHeight="1">
      <c r="A34" s="15">
        <v>1998</v>
      </c>
      <c r="B34" s="7"/>
      <c r="C34" s="14">
        <v>12486</v>
      </c>
      <c r="D34" s="21"/>
      <c r="E34" s="14"/>
      <c r="F34" s="14">
        <v>635168</v>
      </c>
      <c r="G34" s="14"/>
      <c r="H34" s="14"/>
      <c r="I34" s="14">
        <v>2964</v>
      </c>
      <c r="J34" s="21"/>
      <c r="K34" s="14"/>
      <c r="L34" s="14">
        <v>1016657</v>
      </c>
      <c r="M34" s="16"/>
      <c r="N34" s="7"/>
      <c r="O34" s="7"/>
      <c r="P34" s="7"/>
      <c r="Q34" s="7"/>
      <c r="R34" s="7"/>
    </row>
    <row r="35" spans="1:18" s="10" customFormat="1" ht="10.5" customHeight="1">
      <c r="A35" s="7"/>
      <c r="B35" s="7"/>
      <c r="C35" s="7"/>
      <c r="D35" s="16">
        <f>SUM((C36-C34)/C34)*100</f>
        <v>3.2035880185808105</v>
      </c>
      <c r="E35" s="7"/>
      <c r="F35" s="7"/>
      <c r="G35" s="20">
        <f>SUM((F36-F34)/F34)*100</f>
        <v>10.883734696962064</v>
      </c>
      <c r="H35" s="7"/>
      <c r="I35" s="7"/>
      <c r="J35" s="16">
        <f>SUM((I36-I34)/I34)*100</f>
        <v>1.4507422402159245</v>
      </c>
      <c r="K35" s="7"/>
      <c r="L35" s="7"/>
      <c r="M35" s="16">
        <f>SUM((L36-L34)/L34)*100</f>
        <v>13.068124254296187</v>
      </c>
      <c r="N35" s="7"/>
      <c r="O35" s="7"/>
      <c r="P35" s="7"/>
      <c r="Q35" s="7"/>
      <c r="R35" s="7"/>
    </row>
    <row r="36" spans="1:18" s="10" customFormat="1" ht="10.5" customHeight="1">
      <c r="A36" s="15">
        <v>1999</v>
      </c>
      <c r="B36" s="7"/>
      <c r="C36" s="14">
        <v>12886</v>
      </c>
      <c r="D36" s="7"/>
      <c r="E36" s="7"/>
      <c r="F36" s="14">
        <v>704298</v>
      </c>
      <c r="G36" s="7"/>
      <c r="H36" s="7"/>
      <c r="I36" s="14">
        <v>3007</v>
      </c>
      <c r="J36" s="7"/>
      <c r="K36" s="7"/>
      <c r="L36" s="14">
        <v>1149515</v>
      </c>
      <c r="M36" s="7"/>
      <c r="N36" s="7"/>
      <c r="O36" s="7"/>
      <c r="P36" s="7"/>
      <c r="Q36" s="7"/>
      <c r="R36" s="7"/>
    </row>
    <row r="37" spans="4:13" s="7" customFormat="1" ht="10.5" customHeight="1">
      <c r="D37" s="16">
        <f>SUM((C38-C36)/C36)*100</f>
        <v>2.8480521496197424</v>
      </c>
      <c r="G37" s="20">
        <f>SUM((F38-F36)/F36)*100</f>
        <v>9.1279543602282</v>
      </c>
      <c r="J37" s="16">
        <f>SUM((I38-I36)/I36)*100</f>
        <v>2.095111406717659</v>
      </c>
      <c r="M37" s="16">
        <f>SUM((L38-L36)/L36)*100</f>
        <v>10.682940196517663</v>
      </c>
    </row>
    <row r="38" spans="1:12" s="7" customFormat="1" ht="10.5" customHeight="1">
      <c r="A38" s="15">
        <v>2000</v>
      </c>
      <c r="C38" s="14">
        <v>13253</v>
      </c>
      <c r="F38" s="14">
        <v>768586</v>
      </c>
      <c r="I38" s="14">
        <v>3070</v>
      </c>
      <c r="L38" s="14">
        <v>1272317</v>
      </c>
    </row>
    <row r="39" spans="4:13" s="7" customFormat="1" ht="10.5" customHeight="1">
      <c r="D39" s="16">
        <f>SUM((C40-C38)/C38)*100</f>
        <v>3.221912019920018</v>
      </c>
      <c r="G39" s="20">
        <f>SUM((F40-F38)/F38)*100</f>
        <v>9.908455267204971</v>
      </c>
      <c r="J39" s="20">
        <f>SUM((I40-I38)/I38)*100</f>
        <v>4.201954397394137</v>
      </c>
      <c r="M39" s="20">
        <f>SUM((L40-L38)/L38)*100</f>
        <v>11.166242375131356</v>
      </c>
    </row>
    <row r="40" spans="1:13" s="7" customFormat="1" ht="10.5" customHeight="1">
      <c r="A40" s="15">
        <v>2001</v>
      </c>
      <c r="C40" s="14">
        <v>13680</v>
      </c>
      <c r="D40" s="21"/>
      <c r="E40" s="14"/>
      <c r="F40" s="14">
        <v>844741</v>
      </c>
      <c r="G40" s="14"/>
      <c r="H40" s="14"/>
      <c r="I40" s="14">
        <v>3199</v>
      </c>
      <c r="J40" s="21"/>
      <c r="K40" s="14"/>
      <c r="L40" s="14">
        <v>1414387</v>
      </c>
      <c r="M40" s="16"/>
    </row>
    <row r="41" spans="4:13" s="7" customFormat="1" ht="10.5" customHeight="1">
      <c r="D41" s="16">
        <f>SUM((C42-C40)/C40)*100</f>
        <v>3.4868421052631575</v>
      </c>
      <c r="G41" s="20">
        <f>SUM((F42-F40)/F40)*100</f>
        <v>11.034151296077733</v>
      </c>
      <c r="J41" s="20">
        <f>SUM((I42-I40)/I40)*100</f>
        <v>5.908096280087528</v>
      </c>
      <c r="M41" s="20">
        <f>SUM((L42-L40)/L40)*100</f>
        <v>12.099163807359654</v>
      </c>
    </row>
    <row r="42" spans="1:12" s="7" customFormat="1" ht="10.5" customHeight="1">
      <c r="A42" s="15">
        <v>2002</v>
      </c>
      <c r="C42" s="14">
        <v>14157</v>
      </c>
      <c r="F42" s="14">
        <v>937951</v>
      </c>
      <c r="I42" s="14">
        <v>3388</v>
      </c>
      <c r="L42" s="14">
        <v>1585516</v>
      </c>
    </row>
    <row r="43" spans="4:13" s="7" customFormat="1" ht="10.5" customHeight="1">
      <c r="D43" s="16">
        <f>SUM((C44-C42)/C42)*100</f>
        <v>1.3844741117468389</v>
      </c>
      <c r="G43" s="20">
        <f>SUM((F44-F42)/F42)*100</f>
        <v>8.470058670442272</v>
      </c>
      <c r="J43" s="20">
        <f>SUM((I44-I42)/I42)*100</f>
        <v>1.3872491145218417</v>
      </c>
      <c r="M43" s="20">
        <f>SUM((L44-L42)/L42)*100</f>
        <v>9.568809144783149</v>
      </c>
    </row>
    <row r="44" spans="1:18" s="10" customFormat="1" ht="10.5" customHeight="1">
      <c r="A44" s="15">
        <v>2003</v>
      </c>
      <c r="B44" s="7"/>
      <c r="C44" s="14">
        <v>14353</v>
      </c>
      <c r="D44" s="7"/>
      <c r="E44" s="7"/>
      <c r="F44" s="14">
        <v>1017396</v>
      </c>
      <c r="G44" s="7"/>
      <c r="H44" s="7"/>
      <c r="I44" s="14">
        <v>3435</v>
      </c>
      <c r="J44" s="7"/>
      <c r="K44" s="7"/>
      <c r="L44" s="14">
        <v>1737231</v>
      </c>
      <c r="M44" s="7"/>
      <c r="N44" s="7"/>
      <c r="O44" s="7"/>
      <c r="P44" s="7"/>
      <c r="Q44" s="7"/>
      <c r="R44" s="7"/>
    </row>
    <row r="45" spans="1:18" s="10" customFormat="1" ht="10.5" customHeight="1">
      <c r="A45" s="7"/>
      <c r="B45" s="7"/>
      <c r="C45" s="7"/>
      <c r="D45" s="16">
        <f>SUM((C46-C44)/C44)*100</f>
        <v>3.8389186929561765</v>
      </c>
      <c r="E45" s="7"/>
      <c r="F45" s="7"/>
      <c r="G45" s="20">
        <f>SUM((F46-F44)/F44)*100</f>
        <v>8.29627794880263</v>
      </c>
      <c r="H45" s="7"/>
      <c r="I45" s="7"/>
      <c r="J45" s="20">
        <f>SUM((I46-I44)/I44)*100</f>
        <v>3.5807860262008733</v>
      </c>
      <c r="K45" s="7"/>
      <c r="L45" s="7"/>
      <c r="M45" s="20">
        <f>SUM((L46-L44)/L44)*100</f>
        <v>8.665456695166043</v>
      </c>
      <c r="N45" s="7"/>
      <c r="O45" s="7"/>
      <c r="P45" s="7"/>
      <c r="Q45" s="7"/>
      <c r="R45" s="7"/>
    </row>
    <row r="46" spans="1:18" s="10" customFormat="1" ht="10.5" customHeight="1">
      <c r="A46" s="15">
        <v>2004</v>
      </c>
      <c r="B46" s="7"/>
      <c r="C46" s="14">
        <v>14904</v>
      </c>
      <c r="D46" s="7"/>
      <c r="E46" s="7"/>
      <c r="F46" s="14">
        <v>1101802</v>
      </c>
      <c r="G46" s="7"/>
      <c r="H46" s="7"/>
      <c r="I46" s="14">
        <v>3558</v>
      </c>
      <c r="J46" s="7"/>
      <c r="K46" s="7"/>
      <c r="L46" s="14">
        <v>1887770</v>
      </c>
      <c r="M46" s="7"/>
      <c r="N46" s="7"/>
      <c r="O46" s="7"/>
      <c r="P46" s="7"/>
      <c r="Q46" s="7"/>
      <c r="R46" s="7"/>
    </row>
    <row r="47" spans="1:18" s="10" customFormat="1" ht="10.5" customHeight="1">
      <c r="A47" s="7"/>
      <c r="B47" s="7"/>
      <c r="C47" s="7"/>
      <c r="D47" s="16">
        <f>SUM((C48-C46)/C46)*100</f>
        <v>3.1937734836285565</v>
      </c>
      <c r="E47" s="7"/>
      <c r="F47" s="7"/>
      <c r="G47" s="20">
        <f>SUM((F48-F46)/F46)*100</f>
        <v>10.81991138153679</v>
      </c>
      <c r="H47" s="7"/>
      <c r="I47" s="7"/>
      <c r="J47" s="20">
        <f>SUM((I48-I46)/I46)*100</f>
        <v>1.6582349634626194</v>
      </c>
      <c r="K47" s="7"/>
      <c r="L47" s="7"/>
      <c r="M47" s="20">
        <f>SUM((L48-L46)/L46)*100</f>
        <v>11.549765066718933</v>
      </c>
      <c r="N47" s="7"/>
      <c r="O47" s="7"/>
      <c r="P47" s="7"/>
      <c r="Q47" s="7"/>
      <c r="R47" s="7"/>
    </row>
    <row r="48" spans="1:12" s="10" customFormat="1" ht="12.75">
      <c r="A48" s="15">
        <v>2005</v>
      </c>
      <c r="C48" s="14">
        <v>15380</v>
      </c>
      <c r="F48" s="14">
        <v>1221016</v>
      </c>
      <c r="I48" s="14">
        <v>3617</v>
      </c>
      <c r="L48" s="14">
        <v>2105803</v>
      </c>
    </row>
    <row r="49" spans="1:13" s="10" customFormat="1" ht="12.75">
      <c r="A49" s="7"/>
      <c r="B49" s="7"/>
      <c r="C49" s="7"/>
      <c r="D49" s="16">
        <f>SUM((C50-C48)/C48)*100</f>
        <v>4.031209362808843</v>
      </c>
      <c r="E49" s="7"/>
      <c r="F49" s="7"/>
      <c r="G49" s="20">
        <f>SUM((F50-F48)/F48)*100</f>
        <v>9.685868162251763</v>
      </c>
      <c r="H49" s="7"/>
      <c r="I49" s="7"/>
      <c r="J49" s="20">
        <f>SUM((I50-I48)/I48)*100</f>
        <v>0.5805916505391209</v>
      </c>
      <c r="K49" s="7"/>
      <c r="L49" s="7"/>
      <c r="M49" s="20">
        <f>SUM((L50-L48)/L48)*100</f>
        <v>9.820861685542285</v>
      </c>
    </row>
    <row r="50" spans="1:12" s="10" customFormat="1" ht="12.75">
      <c r="A50" s="15">
        <v>2006</v>
      </c>
      <c r="C50" s="14">
        <v>16000</v>
      </c>
      <c r="F50" s="14">
        <v>1339282</v>
      </c>
      <c r="I50" s="14">
        <v>3638</v>
      </c>
      <c r="L50" s="14">
        <v>2312611</v>
      </c>
    </row>
    <row r="51" spans="1:13" s="10" customFormat="1" ht="12.75">
      <c r="A51" s="7"/>
      <c r="B51" s="7"/>
      <c r="C51" s="7"/>
      <c r="D51" s="16">
        <f>SUM((C52-C50)/C50)*100</f>
        <v>2.9000000000000004</v>
      </c>
      <c r="E51" s="7"/>
      <c r="F51" s="7"/>
      <c r="G51" s="20">
        <f>SUM((F52-F50)/F50)*100</f>
        <v>9.331268545384766</v>
      </c>
      <c r="H51" s="7"/>
      <c r="I51" s="7"/>
      <c r="J51" s="20">
        <f>SUM((I52-I50)/I50)*100</f>
        <v>2.886201209455745</v>
      </c>
      <c r="K51" s="7"/>
      <c r="L51" s="7"/>
      <c r="M51" s="20">
        <f>SUM((L52-L50)/L50)*100</f>
        <v>9.548514644270048</v>
      </c>
    </row>
    <row r="52" spans="1:12" s="10" customFormat="1" ht="12.75">
      <c r="A52" s="15">
        <v>2007</v>
      </c>
      <c r="C52" s="14">
        <v>16464</v>
      </c>
      <c r="F52" s="14">
        <v>1464254</v>
      </c>
      <c r="I52" s="14">
        <v>3743</v>
      </c>
      <c r="L52" s="14">
        <v>2533431</v>
      </c>
    </row>
    <row r="53" spans="1:13" s="10" customFormat="1" ht="12.75">
      <c r="A53" s="7"/>
      <c r="B53" s="7"/>
      <c r="C53" s="7"/>
      <c r="D53" s="16">
        <f>SUM((C54-C52)/C52)*100</f>
        <v>3.4499514091350827</v>
      </c>
      <c r="E53" s="7"/>
      <c r="F53" s="7"/>
      <c r="G53" s="20">
        <f>SUM((F54-F52)/F52)*100</f>
        <v>7.96084559099719</v>
      </c>
      <c r="H53" s="7"/>
      <c r="I53" s="7"/>
      <c r="J53" s="20">
        <f>SUM((I54-I52)/I52)*100</f>
        <v>1.9770237777184076</v>
      </c>
      <c r="K53" s="7"/>
      <c r="L53" s="7"/>
      <c r="M53" s="20">
        <f>SUM((L54-L52)/L52)*100</f>
        <v>8.01340158859665</v>
      </c>
    </row>
    <row r="54" spans="1:12" s="10" customFormat="1" ht="12.75">
      <c r="A54" s="15">
        <v>2008</v>
      </c>
      <c r="C54" s="14">
        <v>17032</v>
      </c>
      <c r="F54" s="14">
        <v>1580821</v>
      </c>
      <c r="I54" s="14">
        <v>3817</v>
      </c>
      <c r="L54" s="14">
        <v>2736445</v>
      </c>
    </row>
    <row r="55" spans="1:13" s="10" customFormat="1" ht="12.75">
      <c r="A55" s="7"/>
      <c r="B55" s="7"/>
      <c r="C55" s="7"/>
      <c r="D55" s="16">
        <f>SUM((C56-C54)/C54)*100</f>
        <v>2.007984969469234</v>
      </c>
      <c r="E55" s="7"/>
      <c r="F55" s="7"/>
      <c r="G55" s="20">
        <f>SUM((F56-F54)/F54)*100</f>
        <v>7.026981549460691</v>
      </c>
      <c r="H55" s="7"/>
      <c r="I55" s="7"/>
      <c r="J55" s="20">
        <f>SUM((I56-I54)/I54)*100</f>
        <v>-0.20958868221116062</v>
      </c>
      <c r="K55" s="7"/>
      <c r="L55" s="7"/>
      <c r="M55" s="20">
        <f>SUM((L56-L54)/L54)*100</f>
        <v>7.0706336140503465</v>
      </c>
    </row>
    <row r="56" spans="1:12" s="10" customFormat="1" ht="12.75">
      <c r="A56" s="15">
        <v>2009</v>
      </c>
      <c r="C56" s="14">
        <v>17374</v>
      </c>
      <c r="F56" s="14">
        <v>1691905</v>
      </c>
      <c r="I56" s="14">
        <v>3809</v>
      </c>
      <c r="L56" s="14">
        <v>2929929</v>
      </c>
    </row>
    <row r="57" spans="1:13" s="10" customFormat="1" ht="12.75">
      <c r="A57" s="7"/>
      <c r="B57" s="7"/>
      <c r="C57" s="7"/>
      <c r="D57" s="16">
        <f>SUM((C58-C56)/C56)*100</f>
        <v>2.8030390238287097</v>
      </c>
      <c r="E57" s="7"/>
      <c r="F57" s="7"/>
      <c r="G57" s="20">
        <f>SUM((F58-F56)/F56)*100</f>
        <v>9.049030530674003</v>
      </c>
      <c r="H57" s="7"/>
      <c r="I57" s="7"/>
      <c r="J57" s="20">
        <f>SUM((I58-I56)/I56)*100</f>
        <v>1.2076660540824364</v>
      </c>
      <c r="K57" s="7"/>
      <c r="L57" s="7"/>
      <c r="M57" s="20">
        <f>SUM((L58-L56)/L56)*100</f>
        <v>9.669039761714362</v>
      </c>
    </row>
    <row r="58" spans="1:12" s="10" customFormat="1" ht="12.75">
      <c r="A58" s="15">
        <v>2010</v>
      </c>
      <c r="C58" s="14">
        <v>17861</v>
      </c>
      <c r="F58" s="14">
        <v>1845006</v>
      </c>
      <c r="I58" s="14">
        <v>3855</v>
      </c>
      <c r="L58" s="14">
        <v>3213225</v>
      </c>
    </row>
    <row r="59" spans="1:13" s="10" customFormat="1" ht="12.75">
      <c r="A59" s="7"/>
      <c r="B59" s="7"/>
      <c r="C59" s="7"/>
      <c r="D59" s="16">
        <f>SUM((C60-C58)/C58)*100</f>
        <v>2.681820726723028</v>
      </c>
      <c r="E59" s="7"/>
      <c r="F59" s="7"/>
      <c r="G59" s="20">
        <f>SUM((F60-F58)/F58)*100</f>
        <v>6.966860812376761</v>
      </c>
      <c r="H59" s="7"/>
      <c r="I59" s="7"/>
      <c r="J59" s="20">
        <f>SUM((I60-I58)/I58)*100</f>
        <v>3.7872892347600517</v>
      </c>
      <c r="K59" s="7"/>
      <c r="L59" s="7"/>
      <c r="M59" s="20">
        <f>SUM((L60-L58)/L58)*100</f>
        <v>7.556115740416559</v>
      </c>
    </row>
    <row r="60" spans="1:12" s="10" customFormat="1" ht="12.75">
      <c r="A60" s="15">
        <v>2011</v>
      </c>
      <c r="C60" s="14">
        <v>18340</v>
      </c>
      <c r="F60" s="14">
        <v>1973545</v>
      </c>
      <c r="I60" s="14">
        <v>4001</v>
      </c>
      <c r="L60" s="14">
        <v>3456020</v>
      </c>
    </row>
  </sheetData>
  <sheetProtection/>
  <printOptions horizontalCentered="1" verticalCentered="1"/>
  <pageMargins left="0.511811023622047" right="0.236220472440945" top="0.169291339" bottom="0" header="0.511811023622047" footer="0.261811024"/>
  <pageSetup fitToHeight="1" fitToWidth="1" horizontalDpi="600" verticalDpi="600" orientation="portrait" r:id="rId1"/>
  <headerFooter alignWithMargins="0">
    <oddFooter>&amp;C&amp;"Serifa Std 45 Light,Regular"&amp;8© 2011 The College Board. 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2011-08-31T19:10:07Z</cp:lastPrinted>
  <dcterms:created xsi:type="dcterms:W3CDTF">1999-07-31T12:59:53Z</dcterms:created>
  <dcterms:modified xsi:type="dcterms:W3CDTF">2011-08-31T19:10:19Z</dcterms:modified>
  <cp:category/>
  <cp:version/>
  <cp:contentType/>
  <cp:contentStatus/>
</cp:coreProperties>
</file>