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'A'!$U$53:$IV$8184</definedName>
    <definedName name="HEADING">'A'!$M$3:$IV$8179</definedName>
  </definedNames>
  <calcPr fullCalcOnLoad="1"/>
</workbook>
</file>

<file path=xl/sharedStrings.xml><?xml version="1.0" encoding="utf-8"?>
<sst xmlns="http://schemas.openxmlformats.org/spreadsheetml/2006/main" count="62" uniqueCount="57">
  <si>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</si>
  <si>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</si>
  <si>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</si>
  <si>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</si>
  <si>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</si>
  <si>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</si>
  <si>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</si>
  <si>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</si>
  <si>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</si>
  <si>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</si>
  <si>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</si>
  <si>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</si>
  <si>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</si>
  <si>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</si>
  <si>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</si>
  <si>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</si>
  <si>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</si>
  <si>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</si>
  <si>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</si>
  <si>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</si>
  <si>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</si>
  <si>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</si>
  <si>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</si>
  <si>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</si>
  <si>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</si>
  <si>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</si>
  <si>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</si>
  <si>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</si>
  <si>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</si>
  <si>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</si>
  <si>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</si>
  <si>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</si>
  <si>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</si>
  <si>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</si>
  <si>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</si>
  <si>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</si>
  <si>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</si>
  <si>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</si>
  <si>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</si>
  <si>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</si>
  <si>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</si>
  <si>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</si>
  <si>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</si>
  <si>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</si>
  <si>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GOVT. &amp; POL. - COMP.</t>
  </si>
  <si>
    <t>GOVT. &amp; POL. - U.S.</t>
  </si>
  <si>
    <t>STUDIO ART - 2-D DESIGN</t>
  </si>
  <si>
    <t>STUDIO ART - 3-D DESIGN</t>
  </si>
  <si>
    <t>EUROPEAN HISTORY</t>
  </si>
  <si>
    <t>Not HS</t>
  </si>
  <si>
    <t>GRADE</t>
  </si>
  <si>
    <t>&lt;9TH</t>
  </si>
  <si>
    <t>NOT</t>
  </si>
  <si>
    <t>STATED</t>
  </si>
  <si>
    <t>CHINESE LANG &amp; CULTURE</t>
  </si>
  <si>
    <t>JAPANESE LANG &amp; CULTURE</t>
  </si>
  <si>
    <t>2009-2010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</si>
</sst>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u val="single"/>
      <sz val="5.25"/>
      <color indexed="12"/>
      <name val="Times New Roman"/>
      <family val="1"/>
    </font>
    <font>
      <u val="single"/>
      <sz val="5.25"/>
      <color indexed="36"/>
      <name val="Times New Roman"/>
      <family val="1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  <font>
      <b/>
      <sz val="20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33" borderId="0" xfId="0" applyFont="1" applyFill="1" applyBorder="1" applyAlignment="1" quotePrefix="1">
      <alignment horizontal="left"/>
    </xf>
    <xf numFmtId="0" fontId="12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8"/>
  <sheetViews>
    <sheetView showGridLines="0" tabSelected="1" view="pageLayout" zoomScaleNormal="75" workbookViewId="0" topLeftCell="A2">
      <selection activeCell="H114" sqref="H114"/>
    </sheetView>
  </sheetViews>
  <sheetFormatPr defaultColWidth="9.796875" defaultRowHeight="10.5"/>
  <cols>
    <col min="1" max="1" width="3" style="4" customWidth="1"/>
    <col min="2" max="2" width="49.3984375" style="0" customWidth="1"/>
    <col min="3" max="3" width="18.19921875" style="0" customWidth="1"/>
    <col min="4" max="5" width="16.59765625" style="0" customWidth="1"/>
    <col min="6" max="7" width="17.3984375" style="0" bestFit="1" customWidth="1"/>
    <col min="8" max="8" width="19.3984375" style="0" customWidth="1"/>
    <col min="9" max="10" width="15" style="0" customWidth="1"/>
    <col min="11" max="11" width="16.796875" style="0" bestFit="1" customWidth="1"/>
    <col min="12" max="12" width="17.3984375" style="0" customWidth="1"/>
    <col min="13" max="14" width="20.59765625" style="0" customWidth="1"/>
    <col min="15" max="15" width="17.796875" style="0" bestFit="1" customWidth="1"/>
    <col min="16" max="16" width="19.3984375" style="0" customWidth="1"/>
    <col min="17" max="17" width="2.796875" style="0" customWidth="1"/>
  </cols>
  <sheetData>
    <row r="1" spans="2:17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9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</row>
    <row r="6" spans="1:17" s="14" customFormat="1" ht="12.75" customHeight="1">
      <c r="A6" s="10"/>
      <c r="B6" s="11"/>
      <c r="C6" s="12"/>
      <c r="D6" s="12"/>
      <c r="E6" s="13" t="s">
        <v>1</v>
      </c>
      <c r="F6" s="12"/>
      <c r="G6" s="12"/>
      <c r="H6" s="12"/>
      <c r="I6" s="12"/>
      <c r="J6" s="12"/>
      <c r="K6" s="12"/>
      <c r="L6" s="12"/>
      <c r="M6" s="13">
        <v>2009</v>
      </c>
      <c r="N6" s="13">
        <v>2010</v>
      </c>
      <c r="O6" s="13" t="s">
        <v>2</v>
      </c>
      <c r="P6" s="12"/>
      <c r="Q6" s="11"/>
    </row>
    <row r="7" spans="1:17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51</v>
      </c>
      <c r="J7" s="13" t="s">
        <v>52</v>
      </c>
      <c r="K7" s="12"/>
      <c r="L7" s="12"/>
      <c r="M7" s="13" t="s">
        <v>7</v>
      </c>
      <c r="N7" s="13" t="s">
        <v>7</v>
      </c>
      <c r="O7" s="13" t="s">
        <v>8</v>
      </c>
      <c r="P7" s="13" t="s">
        <v>9</v>
      </c>
      <c r="Q7" s="11"/>
    </row>
    <row r="8" spans="1:17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49</v>
      </c>
      <c r="I8" s="16" t="s">
        <v>50</v>
      </c>
      <c r="J8" s="16" t="s">
        <v>53</v>
      </c>
      <c r="K8" s="16" t="s">
        <v>12</v>
      </c>
      <c r="L8" s="16" t="s">
        <v>13</v>
      </c>
      <c r="M8" s="16" t="s">
        <v>14</v>
      </c>
      <c r="N8" s="16" t="s">
        <v>14</v>
      </c>
      <c r="O8" s="17" t="s">
        <v>56</v>
      </c>
      <c r="P8" s="16" t="s">
        <v>15</v>
      </c>
      <c r="Q8" s="18"/>
    </row>
    <row r="9" spans="1:17" s="23" customFormat="1" ht="15" customHeight="1">
      <c r="A9" s="15"/>
      <c r="B9" s="19" t="s">
        <v>16</v>
      </c>
      <c r="C9" s="20">
        <v>1817</v>
      </c>
      <c r="D9" s="20">
        <v>115</v>
      </c>
      <c r="E9" s="20">
        <v>2318</v>
      </c>
      <c r="F9" s="20">
        <v>6605</v>
      </c>
      <c r="G9" s="20">
        <v>11590</v>
      </c>
      <c r="H9" s="21">
        <v>11</v>
      </c>
      <c r="I9" s="20">
        <v>4</v>
      </c>
      <c r="J9" s="20">
        <v>1000</v>
      </c>
      <c r="K9" s="20">
        <v>7107</v>
      </c>
      <c r="L9" s="20">
        <v>14536</v>
      </c>
      <c r="M9" s="20">
        <v>20619</v>
      </c>
      <c r="N9" s="20">
        <v>21643</v>
      </c>
      <c r="O9" s="20">
        <f aca="true" t="shared" si="0" ref="O9:O39">((N9-M9)/M9)*100</f>
        <v>4.9662932246956695</v>
      </c>
      <c r="P9" s="20">
        <v>1267</v>
      </c>
      <c r="Q9" s="22"/>
    </row>
    <row r="10" spans="1:17" s="14" customFormat="1" ht="15" customHeight="1">
      <c r="A10" s="15"/>
      <c r="B10" s="19" t="s">
        <v>17</v>
      </c>
      <c r="C10" s="20">
        <v>9432</v>
      </c>
      <c r="D10" s="20">
        <v>1836</v>
      </c>
      <c r="E10" s="20">
        <v>17581</v>
      </c>
      <c r="F10" s="20">
        <v>63270</v>
      </c>
      <c r="G10" s="20">
        <v>82317</v>
      </c>
      <c r="H10" s="21">
        <v>95</v>
      </c>
      <c r="I10" s="20">
        <v>48</v>
      </c>
      <c r="J10" s="20">
        <v>7365</v>
      </c>
      <c r="K10" s="20">
        <v>72793</v>
      </c>
      <c r="L10" s="20">
        <v>99719</v>
      </c>
      <c r="M10" s="20">
        <v>159580</v>
      </c>
      <c r="N10" s="20">
        <v>172512</v>
      </c>
      <c r="O10" s="20">
        <f t="shared" si="0"/>
        <v>8.10377240255671</v>
      </c>
      <c r="P10" s="20">
        <v>2554</v>
      </c>
      <c r="Q10" s="22"/>
    </row>
    <row r="11" spans="1:17" s="23" customFormat="1" ht="15" customHeight="1">
      <c r="A11" s="15"/>
      <c r="B11" s="24" t="s">
        <v>18</v>
      </c>
      <c r="C11" s="20">
        <v>12738</v>
      </c>
      <c r="D11" s="20">
        <v>281</v>
      </c>
      <c r="E11" s="20">
        <v>3570</v>
      </c>
      <c r="F11" s="20">
        <v>48976</v>
      </c>
      <c r="G11" s="20">
        <v>182480</v>
      </c>
      <c r="H11" s="21">
        <v>398</v>
      </c>
      <c r="I11" s="20">
        <v>34</v>
      </c>
      <c r="J11" s="20">
        <v>10128</v>
      </c>
      <c r="K11" s="20">
        <v>126849</v>
      </c>
      <c r="L11" s="20">
        <v>119018</v>
      </c>
      <c r="M11" s="20">
        <v>230588</v>
      </c>
      <c r="N11" s="20">
        <v>245867</v>
      </c>
      <c r="O11" s="20">
        <f t="shared" si="0"/>
        <v>6.6261037001058165</v>
      </c>
      <c r="P11" s="20">
        <v>2832</v>
      </c>
      <c r="Q11" s="22"/>
    </row>
    <row r="12" spans="1:17" s="14" customFormat="1" ht="15" customHeight="1">
      <c r="A12" s="15"/>
      <c r="B12" s="24" t="s">
        <v>19</v>
      </c>
      <c r="C12" s="20">
        <v>5403</v>
      </c>
      <c r="D12" s="20">
        <v>205</v>
      </c>
      <c r="E12" s="20">
        <v>1754</v>
      </c>
      <c r="F12" s="20">
        <v>18678</v>
      </c>
      <c r="G12" s="20">
        <v>55068</v>
      </c>
      <c r="H12" s="21">
        <v>283</v>
      </c>
      <c r="I12" s="20">
        <v>41</v>
      </c>
      <c r="J12" s="20">
        <v>2969</v>
      </c>
      <c r="K12" s="20">
        <v>46976</v>
      </c>
      <c r="L12" s="20">
        <v>32022</v>
      </c>
      <c r="M12" s="20">
        <v>72965</v>
      </c>
      <c r="N12" s="20">
        <v>78998</v>
      </c>
      <c r="O12" s="20">
        <f t="shared" si="0"/>
        <v>8.268347838004523</v>
      </c>
      <c r="P12" s="20">
        <v>1600</v>
      </c>
      <c r="Q12" s="22"/>
    </row>
    <row r="13" spans="1:17" s="14" customFormat="1" ht="15" customHeight="1">
      <c r="A13" s="15"/>
      <c r="B13" s="19" t="s">
        <v>20</v>
      </c>
      <c r="C13" s="20">
        <v>7516</v>
      </c>
      <c r="D13" s="12">
        <v>108</v>
      </c>
      <c r="E13" s="20">
        <v>7788</v>
      </c>
      <c r="F13" s="20">
        <v>58464</v>
      </c>
      <c r="G13" s="20">
        <v>43900</v>
      </c>
      <c r="H13" s="21">
        <v>262</v>
      </c>
      <c r="I13" s="20">
        <v>15</v>
      </c>
      <c r="J13" s="20">
        <v>4540</v>
      </c>
      <c r="K13" s="20">
        <v>61317</v>
      </c>
      <c r="L13" s="20">
        <v>53760</v>
      </c>
      <c r="M13" s="20">
        <v>104789</v>
      </c>
      <c r="N13" s="20">
        <v>115077</v>
      </c>
      <c r="O13" s="20">
        <f t="shared" si="0"/>
        <v>9.817824389964596</v>
      </c>
      <c r="P13" s="30">
        <v>2100</v>
      </c>
      <c r="Q13" s="22"/>
    </row>
    <row r="14" spans="1:17" s="14" customFormat="1" ht="15" customHeight="1">
      <c r="A14" s="15"/>
      <c r="B14" s="19" t="s">
        <v>54</v>
      </c>
      <c r="C14" s="20">
        <v>1026</v>
      </c>
      <c r="D14" s="12">
        <v>406</v>
      </c>
      <c r="E14" s="20">
        <v>1300</v>
      </c>
      <c r="F14" s="20">
        <v>2279</v>
      </c>
      <c r="G14" s="20">
        <v>2158</v>
      </c>
      <c r="H14" s="21">
        <v>12</v>
      </c>
      <c r="I14" s="20">
        <v>22</v>
      </c>
      <c r="J14" s="20">
        <v>211</v>
      </c>
      <c r="K14" s="20">
        <v>2888</v>
      </c>
      <c r="L14" s="20">
        <v>3500</v>
      </c>
      <c r="M14" s="20">
        <v>5100</v>
      </c>
      <c r="N14" s="20">
        <v>6388</v>
      </c>
      <c r="O14" s="20">
        <f t="shared" si="0"/>
        <v>25.254901960784316</v>
      </c>
      <c r="P14" s="20">
        <v>400</v>
      </c>
      <c r="Q14" s="22"/>
    </row>
    <row r="15" spans="1:17" s="14" customFormat="1" ht="15" customHeight="1">
      <c r="A15" s="15"/>
      <c r="B15" s="19" t="s">
        <v>21</v>
      </c>
      <c r="C15" s="20">
        <v>2457</v>
      </c>
      <c r="D15" s="20">
        <v>399</v>
      </c>
      <c r="E15" s="20">
        <v>3482</v>
      </c>
      <c r="F15" s="20">
        <v>7219</v>
      </c>
      <c r="G15" s="20">
        <v>8176</v>
      </c>
      <c r="H15" s="21">
        <v>26</v>
      </c>
      <c r="I15" s="20">
        <v>27</v>
      </c>
      <c r="J15" s="20">
        <v>791</v>
      </c>
      <c r="K15" s="20">
        <v>16293</v>
      </c>
      <c r="L15" s="20">
        <v>3827</v>
      </c>
      <c r="M15" s="20">
        <v>16622</v>
      </c>
      <c r="N15" s="20">
        <v>20120</v>
      </c>
      <c r="O15" s="20">
        <f t="shared" si="0"/>
        <v>21.044398989291302</v>
      </c>
      <c r="P15" s="20">
        <v>1000</v>
      </c>
      <c r="Q15" s="22"/>
    </row>
    <row r="16" spans="1:17" s="14" customFormat="1" ht="15" customHeight="1">
      <c r="A16" s="15"/>
      <c r="B16" s="19" t="s">
        <v>23</v>
      </c>
      <c r="C16" s="20">
        <v>3607</v>
      </c>
      <c r="D16" s="20">
        <v>217</v>
      </c>
      <c r="E16" s="20">
        <v>1891</v>
      </c>
      <c r="F16" s="20">
        <v>10548</v>
      </c>
      <c r="G16" s="20">
        <v>65939</v>
      </c>
      <c r="H16" s="21">
        <v>260</v>
      </c>
      <c r="I16" s="20">
        <v>2</v>
      </c>
      <c r="J16" s="20">
        <v>4289</v>
      </c>
      <c r="K16" s="20">
        <v>45709</v>
      </c>
      <c r="L16" s="20">
        <v>37437</v>
      </c>
      <c r="M16" s="20">
        <v>73817</v>
      </c>
      <c r="N16" s="20">
        <v>83146</v>
      </c>
      <c r="O16" s="20">
        <f t="shared" si="0"/>
        <v>12.638010214449247</v>
      </c>
      <c r="P16" s="20">
        <v>1800</v>
      </c>
      <c r="Q16" s="22"/>
    </row>
    <row r="17" spans="1:17" s="23" customFormat="1" ht="15" customHeight="1">
      <c r="A17" s="15"/>
      <c r="B17" s="19" t="s">
        <v>22</v>
      </c>
      <c r="C17" s="20">
        <v>2887</v>
      </c>
      <c r="D17" s="20">
        <v>80</v>
      </c>
      <c r="E17" s="20">
        <v>1442</v>
      </c>
      <c r="F17" s="20">
        <v>8392</v>
      </c>
      <c r="G17" s="20">
        <v>38809</v>
      </c>
      <c r="H17" s="21">
        <v>238</v>
      </c>
      <c r="I17" s="20">
        <v>1</v>
      </c>
      <c r="J17" s="20">
        <v>2639</v>
      </c>
      <c r="K17" s="20">
        <v>29472</v>
      </c>
      <c r="L17" s="20">
        <v>22129</v>
      </c>
      <c r="M17" s="20">
        <v>46272</v>
      </c>
      <c r="N17" s="20">
        <v>51601</v>
      </c>
      <c r="O17" s="20">
        <f t="shared" si="0"/>
        <v>11.516683955739971</v>
      </c>
      <c r="P17" s="20">
        <v>1600</v>
      </c>
      <c r="Q17" s="22"/>
    </row>
    <row r="18" spans="1:17" s="14" customFormat="1" ht="15" customHeight="1">
      <c r="A18" s="15"/>
      <c r="B18" s="19" t="s">
        <v>24</v>
      </c>
      <c r="C18" s="20">
        <v>9959</v>
      </c>
      <c r="D18" s="20">
        <v>93</v>
      </c>
      <c r="E18" s="20">
        <v>6919</v>
      </c>
      <c r="F18" s="20">
        <v>306773</v>
      </c>
      <c r="G18" s="20">
        <v>45081</v>
      </c>
      <c r="H18" s="21">
        <v>69</v>
      </c>
      <c r="I18" s="20">
        <v>2</v>
      </c>
      <c r="J18" s="20">
        <v>15683</v>
      </c>
      <c r="K18" s="20">
        <v>141409</v>
      </c>
      <c r="L18" s="20">
        <v>233211</v>
      </c>
      <c r="M18" s="20">
        <v>337441</v>
      </c>
      <c r="N18" s="20">
        <v>374620</v>
      </c>
      <c r="O18" s="20">
        <f t="shared" si="0"/>
        <v>11.01792609671024</v>
      </c>
      <c r="P18" s="20">
        <v>2800</v>
      </c>
      <c r="Q18" s="22"/>
    </row>
    <row r="19" spans="1:17" s="23" customFormat="1" ht="15" customHeight="1">
      <c r="A19" s="15"/>
      <c r="B19" s="19" t="s">
        <v>25</v>
      </c>
      <c r="C19" s="20">
        <v>13097</v>
      </c>
      <c r="D19" s="20">
        <v>31</v>
      </c>
      <c r="E19" s="20">
        <v>1304</v>
      </c>
      <c r="F19" s="20">
        <v>34879</v>
      </c>
      <c r="G19" s="20">
        <v>301148</v>
      </c>
      <c r="H19" s="21">
        <v>94</v>
      </c>
      <c r="I19" s="20">
        <v>3</v>
      </c>
      <c r="J19" s="20">
        <v>16322</v>
      </c>
      <c r="K19" s="20">
        <v>130311</v>
      </c>
      <c r="L19" s="20">
        <v>223470</v>
      </c>
      <c r="M19" s="20">
        <v>332352</v>
      </c>
      <c r="N19" s="20">
        <v>353781</v>
      </c>
      <c r="O19" s="20">
        <f t="shared" si="0"/>
        <v>6.447681975736569</v>
      </c>
      <c r="P19" s="20">
        <v>3100</v>
      </c>
      <c r="Q19" s="22"/>
    </row>
    <row r="20" spans="1:17" s="14" customFormat="1" ht="15" customHeight="1">
      <c r="A20" s="15"/>
      <c r="B20" s="19" t="s">
        <v>26</v>
      </c>
      <c r="C20" s="20">
        <v>3680</v>
      </c>
      <c r="D20" s="20">
        <v>1399</v>
      </c>
      <c r="E20" s="20">
        <v>3919</v>
      </c>
      <c r="F20" s="20">
        <v>28620</v>
      </c>
      <c r="G20" s="20">
        <v>48647</v>
      </c>
      <c r="H20" s="21">
        <v>18</v>
      </c>
      <c r="I20" s="20">
        <v>19</v>
      </c>
      <c r="J20" s="20">
        <v>4028</v>
      </c>
      <c r="K20" s="20">
        <v>38635</v>
      </c>
      <c r="L20" s="20">
        <v>48015</v>
      </c>
      <c r="M20" s="20">
        <v>73575</v>
      </c>
      <c r="N20" s="20">
        <v>86650</v>
      </c>
      <c r="O20" s="20">
        <f t="shared" si="0"/>
        <v>17.770981991165478</v>
      </c>
      <c r="P20" s="20">
        <v>2000</v>
      </c>
      <c r="Q20" s="22"/>
    </row>
    <row r="21" spans="1:17" s="23" customFormat="1" ht="15" customHeight="1">
      <c r="A21" s="15"/>
      <c r="B21" s="19" t="s">
        <v>48</v>
      </c>
      <c r="C21" s="20">
        <v>4614</v>
      </c>
      <c r="D21" s="20">
        <v>810</v>
      </c>
      <c r="E21" s="20">
        <v>55721</v>
      </c>
      <c r="F21" s="20">
        <v>15336</v>
      </c>
      <c r="G21" s="20">
        <v>27276</v>
      </c>
      <c r="H21" s="21">
        <v>18</v>
      </c>
      <c r="I21" s="20">
        <v>4</v>
      </c>
      <c r="J21" s="20">
        <v>3464</v>
      </c>
      <c r="K21" s="20">
        <v>48572</v>
      </c>
      <c r="L21" s="20">
        <v>54057</v>
      </c>
      <c r="M21" s="20">
        <v>101359</v>
      </c>
      <c r="N21" s="20">
        <v>102629</v>
      </c>
      <c r="O21" s="20">
        <f t="shared" si="0"/>
        <v>1.2529721090381714</v>
      </c>
      <c r="P21" s="20">
        <v>1900</v>
      </c>
      <c r="Q21" s="22"/>
    </row>
    <row r="22" spans="1:17" s="23" customFormat="1" ht="15" customHeight="1">
      <c r="A22" s="15"/>
      <c r="B22" s="19" t="s">
        <v>27</v>
      </c>
      <c r="C22" s="20">
        <v>3423</v>
      </c>
      <c r="D22" s="20">
        <v>214</v>
      </c>
      <c r="E22" s="20">
        <v>1309</v>
      </c>
      <c r="F22" s="20">
        <v>5617</v>
      </c>
      <c r="G22" s="20">
        <v>13204</v>
      </c>
      <c r="H22" s="21">
        <v>11</v>
      </c>
      <c r="I22" s="20">
        <v>92</v>
      </c>
      <c r="J22" s="20">
        <v>910</v>
      </c>
      <c r="K22" s="20">
        <v>6710</v>
      </c>
      <c r="L22" s="20">
        <v>14647</v>
      </c>
      <c r="M22" s="20">
        <v>21029</v>
      </c>
      <c r="N22" s="20">
        <v>21357</v>
      </c>
      <c r="O22" s="20">
        <f t="shared" si="0"/>
        <v>1.559750820295782</v>
      </c>
      <c r="P22" s="20">
        <v>1200</v>
      </c>
      <c r="Q22" s="22"/>
    </row>
    <row r="23" spans="1:17" s="23" customFormat="1" ht="15" customHeight="1">
      <c r="A23" s="15"/>
      <c r="B23" s="19" t="s">
        <v>28</v>
      </c>
      <c r="C23" s="20">
        <v>1304</v>
      </c>
      <c r="D23" s="20">
        <v>110</v>
      </c>
      <c r="E23" s="20">
        <v>307</v>
      </c>
      <c r="F23" s="20">
        <v>1049</v>
      </c>
      <c r="G23" s="20">
        <v>3668</v>
      </c>
      <c r="H23" s="21">
        <v>12</v>
      </c>
      <c r="I23" s="20">
        <v>29</v>
      </c>
      <c r="J23" s="20">
        <v>214</v>
      </c>
      <c r="K23" s="20">
        <v>2778</v>
      </c>
      <c r="L23" s="20">
        <v>2611</v>
      </c>
      <c r="M23" s="20">
        <v>5001</v>
      </c>
      <c r="N23" s="20">
        <v>5389</v>
      </c>
      <c r="O23" s="20">
        <f t="shared" si="0"/>
        <v>7.758448310337933</v>
      </c>
      <c r="P23" s="20">
        <v>700</v>
      </c>
      <c r="Q23" s="22"/>
    </row>
    <row r="24" spans="1:17" s="14" customFormat="1" ht="15" customHeight="1">
      <c r="A24" s="15"/>
      <c r="B24" s="19" t="s">
        <v>44</v>
      </c>
      <c r="C24" s="20">
        <v>1090</v>
      </c>
      <c r="D24" s="20">
        <v>6</v>
      </c>
      <c r="E24" s="20">
        <v>1381</v>
      </c>
      <c r="F24" s="20">
        <v>3081</v>
      </c>
      <c r="G24" s="20">
        <v>11467</v>
      </c>
      <c r="H24" s="21">
        <v>17</v>
      </c>
      <c r="I24" s="20">
        <v>1</v>
      </c>
      <c r="J24" s="20">
        <v>911</v>
      </c>
      <c r="K24" s="20">
        <v>8684</v>
      </c>
      <c r="L24" s="20">
        <v>8180</v>
      </c>
      <c r="M24" s="20">
        <v>14728</v>
      </c>
      <c r="N24" s="20">
        <v>16864</v>
      </c>
      <c r="O24" s="20">
        <f t="shared" si="0"/>
        <v>14.502987506789788</v>
      </c>
      <c r="P24" s="20">
        <v>1000</v>
      </c>
      <c r="Q24" s="22"/>
    </row>
    <row r="25" spans="1:17" s="23" customFormat="1" ht="15" customHeight="1">
      <c r="A25" s="15"/>
      <c r="B25" s="19" t="s">
        <v>45</v>
      </c>
      <c r="C25" s="20">
        <v>7290</v>
      </c>
      <c r="D25" s="20">
        <v>2072</v>
      </c>
      <c r="E25" s="20">
        <v>13262</v>
      </c>
      <c r="F25" s="20">
        <v>24182</v>
      </c>
      <c r="G25" s="20">
        <v>162099</v>
      </c>
      <c r="H25" s="21">
        <v>41</v>
      </c>
      <c r="I25" s="20">
        <v>10</v>
      </c>
      <c r="J25" s="20">
        <v>10015</v>
      </c>
      <c r="K25" s="20">
        <v>100464</v>
      </c>
      <c r="L25" s="20">
        <v>111217</v>
      </c>
      <c r="M25" s="20">
        <v>189998</v>
      </c>
      <c r="N25" s="20">
        <v>211681</v>
      </c>
      <c r="O25" s="20">
        <f t="shared" si="0"/>
        <v>11.41222539184623</v>
      </c>
      <c r="P25" s="20">
        <v>2600</v>
      </c>
      <c r="Q25" s="22"/>
    </row>
    <row r="26" spans="1:17" s="14" customFormat="1" ht="15" customHeight="1">
      <c r="A26" s="15"/>
      <c r="B26" s="19" t="s">
        <v>40</v>
      </c>
      <c r="C26" s="20">
        <v>1951</v>
      </c>
      <c r="D26" s="20">
        <v>35329</v>
      </c>
      <c r="E26" s="20">
        <v>11994</v>
      </c>
      <c r="F26" s="20">
        <v>7446</v>
      </c>
      <c r="G26" s="20">
        <v>10962</v>
      </c>
      <c r="H26" s="21">
        <v>16</v>
      </c>
      <c r="I26" s="20">
        <v>18</v>
      </c>
      <c r="J26" s="20">
        <v>2632</v>
      </c>
      <c r="K26" s="20">
        <v>31225</v>
      </c>
      <c r="L26" s="20">
        <v>37172</v>
      </c>
      <c r="M26" s="20">
        <v>50730</v>
      </c>
      <c r="N26" s="20">
        <v>68397</v>
      </c>
      <c r="O26" s="20">
        <f t="shared" si="0"/>
        <v>34.82554701360142</v>
      </c>
      <c r="P26" s="20">
        <v>1500</v>
      </c>
      <c r="Q26" s="22"/>
    </row>
    <row r="27" spans="1:17" s="14" customFormat="1" ht="15" customHeight="1">
      <c r="A27" s="15"/>
      <c r="B27" s="19" t="s">
        <v>55</v>
      </c>
      <c r="C27" s="20">
        <v>490</v>
      </c>
      <c r="D27" s="20">
        <v>52</v>
      </c>
      <c r="E27" s="20">
        <v>183</v>
      </c>
      <c r="F27" s="20">
        <v>573</v>
      </c>
      <c r="G27" s="20">
        <v>1157</v>
      </c>
      <c r="H27" s="21">
        <v>3</v>
      </c>
      <c r="I27" s="20">
        <v>1</v>
      </c>
      <c r="J27" s="20">
        <v>82</v>
      </c>
      <c r="K27" s="20">
        <v>922</v>
      </c>
      <c r="L27" s="20">
        <v>1129</v>
      </c>
      <c r="M27" s="20">
        <v>2085</v>
      </c>
      <c r="N27" s="20">
        <v>2051</v>
      </c>
      <c r="O27" s="20">
        <f t="shared" si="0"/>
        <v>-1.630695443645084</v>
      </c>
      <c r="P27" s="20">
        <v>200</v>
      </c>
      <c r="Q27" s="22"/>
    </row>
    <row r="28" spans="1:17" s="23" customFormat="1" ht="15" customHeight="1">
      <c r="A28" s="15"/>
      <c r="B28" s="19" t="s">
        <v>29</v>
      </c>
      <c r="C28" s="20">
        <v>1057</v>
      </c>
      <c r="D28" s="20">
        <v>34</v>
      </c>
      <c r="E28" s="20">
        <v>336</v>
      </c>
      <c r="F28" s="20">
        <v>2217</v>
      </c>
      <c r="G28" s="20">
        <v>3690</v>
      </c>
      <c r="H28" s="21">
        <v>0</v>
      </c>
      <c r="I28" s="20">
        <v>2</v>
      </c>
      <c r="J28" s="20">
        <v>244</v>
      </c>
      <c r="K28" s="20">
        <v>3284</v>
      </c>
      <c r="L28" s="20">
        <v>3239</v>
      </c>
      <c r="M28" s="20">
        <v>4295</v>
      </c>
      <c r="N28" s="20">
        <v>6523</v>
      </c>
      <c r="O28" s="20">
        <f t="shared" si="0"/>
        <v>51.87427240977881</v>
      </c>
      <c r="P28" s="20">
        <v>600</v>
      </c>
      <c r="Q28" s="22"/>
    </row>
    <row r="29" spans="1:17" s="14" customFormat="1" ht="15" customHeight="1">
      <c r="A29" s="15"/>
      <c r="B29" s="19" t="s">
        <v>30</v>
      </c>
      <c r="C29" s="20">
        <v>2642</v>
      </c>
      <c r="D29" s="20">
        <v>208</v>
      </c>
      <c r="E29" s="20">
        <v>1668</v>
      </c>
      <c r="F29" s="20">
        <v>5666</v>
      </c>
      <c r="G29" s="20">
        <v>9010</v>
      </c>
      <c r="H29" s="21">
        <v>4</v>
      </c>
      <c r="I29" s="20">
        <v>21</v>
      </c>
      <c r="J29" s="20">
        <v>690</v>
      </c>
      <c r="K29" s="20">
        <v>9889</v>
      </c>
      <c r="L29" s="20">
        <v>7378</v>
      </c>
      <c r="M29" s="20">
        <v>15438</v>
      </c>
      <c r="N29" s="20">
        <v>17267</v>
      </c>
      <c r="O29" s="20">
        <f t="shared" si="0"/>
        <v>11.847389558232932</v>
      </c>
      <c r="P29" s="20">
        <v>1224</v>
      </c>
      <c r="Q29" s="22"/>
    </row>
    <row r="30" spans="1:17" s="23" customFormat="1" ht="15" customHeight="1">
      <c r="A30" s="15"/>
      <c r="B30" s="19" t="s">
        <v>31</v>
      </c>
      <c r="C30" s="20">
        <v>4779</v>
      </c>
      <c r="D30" s="20">
        <v>170</v>
      </c>
      <c r="E30" s="20">
        <v>1738</v>
      </c>
      <c r="F30" s="20">
        <v>24189</v>
      </c>
      <c r="G30" s="20">
        <v>38379</v>
      </c>
      <c r="H30" s="21">
        <v>76</v>
      </c>
      <c r="I30" s="20">
        <v>33</v>
      </c>
      <c r="J30" s="20">
        <v>2727</v>
      </c>
      <c r="K30" s="20">
        <v>43747</v>
      </c>
      <c r="L30" s="20">
        <v>23565</v>
      </c>
      <c r="M30" s="20">
        <v>62702</v>
      </c>
      <c r="N30" s="20">
        <v>67312</v>
      </c>
      <c r="O30" s="20">
        <f t="shared" si="0"/>
        <v>7.352237568179644</v>
      </c>
      <c r="P30" s="20">
        <v>1824</v>
      </c>
      <c r="Q30" s="22"/>
    </row>
    <row r="31" spans="1:17" s="14" customFormat="1" ht="15" customHeight="1">
      <c r="A31" s="15"/>
      <c r="B31" s="19" t="s">
        <v>33</v>
      </c>
      <c r="C31" s="20">
        <v>1734</v>
      </c>
      <c r="D31" s="20">
        <v>5</v>
      </c>
      <c r="E31" s="20">
        <v>153</v>
      </c>
      <c r="F31" s="20">
        <v>1708</v>
      </c>
      <c r="G31" s="20">
        <v>11601</v>
      </c>
      <c r="H31" s="21">
        <v>163</v>
      </c>
      <c r="I31" s="20">
        <v>6</v>
      </c>
      <c r="J31" s="20">
        <v>555</v>
      </c>
      <c r="K31" s="20">
        <v>10933</v>
      </c>
      <c r="L31" s="20">
        <v>3258</v>
      </c>
      <c r="M31" s="20">
        <v>12628</v>
      </c>
      <c r="N31" s="20">
        <v>14191</v>
      </c>
      <c r="O31" s="20">
        <f t="shared" si="0"/>
        <v>12.377256889452012</v>
      </c>
      <c r="P31" s="20">
        <v>720</v>
      </c>
      <c r="Q31" s="22"/>
    </row>
    <row r="32" spans="1:17" s="23" customFormat="1" ht="15" customHeight="1">
      <c r="A32" s="15"/>
      <c r="B32" s="19" t="s">
        <v>32</v>
      </c>
      <c r="C32" s="20">
        <v>3092</v>
      </c>
      <c r="D32" s="20">
        <v>15</v>
      </c>
      <c r="E32" s="20">
        <v>295</v>
      </c>
      <c r="F32" s="20">
        <v>4327</v>
      </c>
      <c r="G32" s="20">
        <v>25880</v>
      </c>
      <c r="H32" s="21">
        <v>182</v>
      </c>
      <c r="I32" s="20">
        <v>7</v>
      </c>
      <c r="J32" s="20">
        <v>1267</v>
      </c>
      <c r="K32" s="20">
        <v>23609</v>
      </c>
      <c r="L32" s="20">
        <v>8364</v>
      </c>
      <c r="M32" s="20">
        <v>29167</v>
      </c>
      <c r="N32" s="20">
        <v>31973</v>
      </c>
      <c r="O32" s="20">
        <f t="shared" si="0"/>
        <v>9.620461480440223</v>
      </c>
      <c r="P32" s="20">
        <v>1100</v>
      </c>
      <c r="Q32" s="22"/>
    </row>
    <row r="33" spans="1:17" s="14" customFormat="1" ht="15" customHeight="1">
      <c r="A33" s="15"/>
      <c r="B33" s="19" t="s">
        <v>34</v>
      </c>
      <c r="C33" s="20">
        <v>5506</v>
      </c>
      <c r="D33" s="20">
        <v>194</v>
      </c>
      <c r="E33" s="20">
        <v>7908</v>
      </c>
      <c r="F33" s="20">
        <v>60344</v>
      </c>
      <c r="G33" s="20">
        <v>100730</v>
      </c>
      <c r="H33" s="21">
        <v>99</v>
      </c>
      <c r="I33" s="20">
        <v>4</v>
      </c>
      <c r="J33" s="20">
        <v>8429</v>
      </c>
      <c r="K33" s="20">
        <v>64997</v>
      </c>
      <c r="L33" s="20">
        <v>112711</v>
      </c>
      <c r="M33" s="20">
        <v>151006</v>
      </c>
      <c r="N33" s="20">
        <v>177708</v>
      </c>
      <c r="O33" s="20">
        <f t="shared" si="0"/>
        <v>17.68274108313577</v>
      </c>
      <c r="P33" s="20">
        <v>2575</v>
      </c>
      <c r="Q33" s="22"/>
    </row>
    <row r="34" spans="1:17" s="23" customFormat="1" ht="15" customHeight="1">
      <c r="A34" s="15"/>
      <c r="B34" s="19" t="s">
        <v>35</v>
      </c>
      <c r="C34" s="20">
        <v>6831</v>
      </c>
      <c r="D34" s="20">
        <v>3398</v>
      </c>
      <c r="E34" s="20">
        <v>14280</v>
      </c>
      <c r="F34" s="20">
        <v>41038</v>
      </c>
      <c r="G34" s="20">
        <v>49657</v>
      </c>
      <c r="H34" s="21">
        <v>111</v>
      </c>
      <c r="I34" s="20">
        <v>3774</v>
      </c>
      <c r="J34" s="20">
        <v>6074</v>
      </c>
      <c r="K34" s="20">
        <v>44456</v>
      </c>
      <c r="L34" s="20">
        <v>73876</v>
      </c>
      <c r="M34" s="20">
        <v>110723</v>
      </c>
      <c r="N34" s="20">
        <v>118332</v>
      </c>
      <c r="O34" s="20">
        <f t="shared" si="0"/>
        <v>6.872104260180811</v>
      </c>
      <c r="P34" s="20">
        <v>2192</v>
      </c>
      <c r="Q34" s="22"/>
    </row>
    <row r="35" spans="1:17" s="14" customFormat="1" ht="15" customHeight="1">
      <c r="A35" s="15"/>
      <c r="B35" s="19" t="s">
        <v>36</v>
      </c>
      <c r="C35" s="21">
        <v>1585</v>
      </c>
      <c r="D35" s="20">
        <v>227</v>
      </c>
      <c r="E35" s="21">
        <v>1230</v>
      </c>
      <c r="F35" s="21">
        <v>4842</v>
      </c>
      <c r="G35" s="21">
        <v>9677</v>
      </c>
      <c r="H35" s="21">
        <v>4</v>
      </c>
      <c r="I35" s="21">
        <v>0</v>
      </c>
      <c r="J35" s="21">
        <v>1156</v>
      </c>
      <c r="K35" s="20">
        <v>5705</v>
      </c>
      <c r="L35" s="20">
        <v>11431</v>
      </c>
      <c r="M35" s="20">
        <v>16633</v>
      </c>
      <c r="N35" s="20">
        <v>17136</v>
      </c>
      <c r="O35" s="20">
        <f t="shared" si="0"/>
        <v>3.0241086995731377</v>
      </c>
      <c r="P35" s="21">
        <v>976</v>
      </c>
      <c r="Q35" s="22"/>
    </row>
    <row r="36" spans="1:17" s="23" customFormat="1" ht="15" customHeight="1">
      <c r="A36" s="15"/>
      <c r="B36" s="19" t="s">
        <v>37</v>
      </c>
      <c r="C36" s="20">
        <v>6159</v>
      </c>
      <c r="D36" s="21">
        <v>182</v>
      </c>
      <c r="E36" s="20">
        <v>5375</v>
      </c>
      <c r="F36" s="20">
        <v>24003</v>
      </c>
      <c r="G36" s="20">
        <v>94697</v>
      </c>
      <c r="H36" s="21">
        <v>133</v>
      </c>
      <c r="I36" s="20">
        <v>13</v>
      </c>
      <c r="J36" s="20">
        <v>5496</v>
      </c>
      <c r="K36" s="20">
        <v>64385</v>
      </c>
      <c r="L36" s="20">
        <v>65514</v>
      </c>
      <c r="M36" s="20">
        <v>116876</v>
      </c>
      <c r="N36" s="20">
        <v>129899</v>
      </c>
      <c r="O36" s="20">
        <f t="shared" si="0"/>
        <v>11.142578459221738</v>
      </c>
      <c r="P36" s="20">
        <v>2384</v>
      </c>
      <c r="Q36" s="22"/>
    </row>
    <row r="37" spans="1:17" s="14" customFormat="1" ht="15" customHeight="1">
      <c r="A37" s="15"/>
      <c r="B37" s="12" t="s">
        <v>43</v>
      </c>
      <c r="C37" s="20">
        <v>3174</v>
      </c>
      <c r="D37" s="20">
        <v>19</v>
      </c>
      <c r="E37" s="20">
        <v>319</v>
      </c>
      <c r="F37" s="20">
        <v>2753</v>
      </c>
      <c r="G37" s="20">
        <v>11259</v>
      </c>
      <c r="H37" s="21">
        <v>8</v>
      </c>
      <c r="I37" s="20">
        <v>0</v>
      </c>
      <c r="J37" s="20">
        <v>669</v>
      </c>
      <c r="K37" s="20">
        <v>3966</v>
      </c>
      <c r="L37" s="20">
        <v>11061</v>
      </c>
      <c r="M37" s="20">
        <v>14589</v>
      </c>
      <c r="N37" s="20">
        <v>15027</v>
      </c>
      <c r="O37" s="20">
        <f t="shared" si="0"/>
        <v>3.0022619782027555</v>
      </c>
      <c r="P37" s="20">
        <v>1300</v>
      </c>
      <c r="Q37" s="22"/>
    </row>
    <row r="38" spans="1:17" s="14" customFormat="1" ht="15" customHeight="1">
      <c r="A38" s="15"/>
      <c r="B38" s="12" t="s">
        <v>46</v>
      </c>
      <c r="C38" s="20">
        <v>3375</v>
      </c>
      <c r="D38" s="20">
        <v>34</v>
      </c>
      <c r="E38" s="20">
        <v>478</v>
      </c>
      <c r="F38" s="20">
        <v>3707</v>
      </c>
      <c r="G38" s="20">
        <v>15529</v>
      </c>
      <c r="H38" s="21">
        <v>10</v>
      </c>
      <c r="I38" s="20">
        <v>0</v>
      </c>
      <c r="J38" s="20">
        <v>941</v>
      </c>
      <c r="K38" s="20">
        <v>5638</v>
      </c>
      <c r="L38" s="20">
        <v>15061</v>
      </c>
      <c r="M38" s="20">
        <v>17387</v>
      </c>
      <c r="N38" s="20">
        <v>20699</v>
      </c>
      <c r="O38" s="20">
        <f t="shared" si="0"/>
        <v>19.048714556852822</v>
      </c>
      <c r="P38" s="20">
        <v>1500</v>
      </c>
      <c r="Q38" s="22"/>
    </row>
    <row r="39" spans="1:17" s="14" customFormat="1" ht="15" customHeight="1">
      <c r="A39" s="15"/>
      <c r="B39" s="12" t="s">
        <v>47</v>
      </c>
      <c r="C39" s="20">
        <v>1028</v>
      </c>
      <c r="D39" s="20">
        <v>4</v>
      </c>
      <c r="E39" s="20">
        <v>161</v>
      </c>
      <c r="F39" s="20">
        <v>379</v>
      </c>
      <c r="G39" s="20">
        <v>2462</v>
      </c>
      <c r="H39" s="21">
        <v>1</v>
      </c>
      <c r="I39" s="20">
        <v>0</v>
      </c>
      <c r="J39" s="20">
        <v>175</v>
      </c>
      <c r="K39" s="20">
        <v>1065</v>
      </c>
      <c r="L39" s="20">
        <v>2117</v>
      </c>
      <c r="M39" s="20">
        <v>2761</v>
      </c>
      <c r="N39" s="20">
        <v>3182</v>
      </c>
      <c r="O39" s="20">
        <f t="shared" si="0"/>
        <v>15.248098515030787</v>
      </c>
      <c r="P39" s="20">
        <v>600</v>
      </c>
      <c r="Q39" s="22"/>
    </row>
    <row r="40" spans="1:17" s="23" customFormat="1" ht="15" customHeight="1">
      <c r="A40" s="15"/>
      <c r="B40" s="19" t="s">
        <v>38</v>
      </c>
      <c r="C40" s="20">
        <v>11604</v>
      </c>
      <c r="D40" s="20">
        <v>822</v>
      </c>
      <c r="E40" s="20">
        <v>36700</v>
      </c>
      <c r="F40" s="20">
        <v>318044</v>
      </c>
      <c r="G40" s="20">
        <v>17303</v>
      </c>
      <c r="H40" s="21">
        <v>29</v>
      </c>
      <c r="I40" s="20">
        <v>17</v>
      </c>
      <c r="J40" s="20">
        <v>14501</v>
      </c>
      <c r="K40" s="20">
        <v>179313</v>
      </c>
      <c r="L40" s="20">
        <v>208103</v>
      </c>
      <c r="M40" s="20">
        <v>360173</v>
      </c>
      <c r="N40" s="20">
        <v>387416</v>
      </c>
      <c r="O40" s="20">
        <f>((N40-M40)/M40)*100</f>
        <v>7.563865142584259</v>
      </c>
      <c r="P40" s="20">
        <v>2700</v>
      </c>
      <c r="Q40" s="22"/>
    </row>
    <row r="41" spans="1:17" s="23" customFormat="1" ht="15" customHeight="1">
      <c r="A41" s="15"/>
      <c r="B41" s="19" t="s">
        <v>42</v>
      </c>
      <c r="C41" s="20">
        <v>4548</v>
      </c>
      <c r="D41" s="20">
        <v>10717</v>
      </c>
      <c r="E41" s="20">
        <v>128898</v>
      </c>
      <c r="F41" s="20">
        <v>15452</v>
      </c>
      <c r="G41" s="20">
        <v>6923</v>
      </c>
      <c r="H41" s="21">
        <v>22</v>
      </c>
      <c r="I41" s="20">
        <v>2</v>
      </c>
      <c r="J41" s="20">
        <v>5775</v>
      </c>
      <c r="K41" s="20">
        <v>76109</v>
      </c>
      <c r="L41" s="20">
        <v>91680</v>
      </c>
      <c r="M41" s="20">
        <v>143426</v>
      </c>
      <c r="N41" s="20">
        <v>167789</v>
      </c>
      <c r="O41" s="20">
        <f>((N41-M41)/M41)*100</f>
        <v>16.986459916612052</v>
      </c>
      <c r="P41" s="21">
        <v>1988</v>
      </c>
      <c r="Q41" s="22"/>
    </row>
    <row r="42" spans="1:18" s="14" customFormat="1" ht="15" customHeight="1">
      <c r="A42" s="15"/>
      <c r="B42" s="25"/>
      <c r="C42" s="21"/>
      <c r="D42" s="21"/>
      <c r="E42" s="21"/>
      <c r="F42" s="21"/>
      <c r="G42" s="21"/>
      <c r="H42" s="21"/>
      <c r="I42" s="20"/>
      <c r="J42" s="20"/>
      <c r="K42" s="21"/>
      <c r="L42" s="21"/>
      <c r="M42" s="20"/>
      <c r="N42" s="20"/>
      <c r="O42" s="20"/>
      <c r="Q42" s="22"/>
      <c r="R42" s="26"/>
    </row>
    <row r="43" spans="1:17" s="23" customFormat="1" ht="15" customHeight="1">
      <c r="A43" s="15"/>
      <c r="B43" s="19" t="s">
        <v>39</v>
      </c>
      <c r="C43" s="20"/>
      <c r="D43" s="20">
        <f>SUM(D9:D41)</f>
        <v>59792</v>
      </c>
      <c r="E43" s="20">
        <f aca="true" t="shared" si="1" ref="E43:N43">SUM(E9:E41)</f>
        <v>336964</v>
      </c>
      <c r="F43" s="20">
        <f t="shared" si="1"/>
        <v>1160656</v>
      </c>
      <c r="G43" s="20">
        <f t="shared" si="1"/>
        <v>1511943</v>
      </c>
      <c r="H43" s="20">
        <f t="shared" si="1"/>
        <v>2726</v>
      </c>
      <c r="I43" s="20">
        <f t="shared" si="1"/>
        <v>4252</v>
      </c>
      <c r="J43" s="20">
        <f>SUM(J9:J42)</f>
        <v>136892</v>
      </c>
      <c r="K43" s="20">
        <f t="shared" si="1"/>
        <v>1456210</v>
      </c>
      <c r="L43" s="20">
        <f t="shared" si="1"/>
        <v>1757015</v>
      </c>
      <c r="M43" s="20">
        <v>2929929</v>
      </c>
      <c r="N43" s="20">
        <f t="shared" si="1"/>
        <v>3213225</v>
      </c>
      <c r="O43" s="20">
        <v>10</v>
      </c>
      <c r="P43" s="21"/>
      <c r="Q43" s="22"/>
    </row>
    <row r="44" spans="1:18" s="14" customFormat="1" ht="15" customHeight="1">
      <c r="A44" s="15"/>
      <c r="B44" s="25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21"/>
      <c r="Q44" s="27"/>
      <c r="R44" s="26"/>
    </row>
    <row r="45" spans="1:17" s="23" customFormat="1" ht="15" customHeight="1">
      <c r="A45" s="15"/>
      <c r="B45" s="19" t="s">
        <v>41</v>
      </c>
      <c r="C45" s="20"/>
      <c r="D45" s="20">
        <v>57670</v>
      </c>
      <c r="E45" s="20">
        <v>292513</v>
      </c>
      <c r="F45" s="20">
        <v>673566</v>
      </c>
      <c r="G45" s="20">
        <v>741892</v>
      </c>
      <c r="H45" s="21">
        <v>1334</v>
      </c>
      <c r="I45" s="20">
        <v>4206</v>
      </c>
      <c r="J45" s="20">
        <v>73825</v>
      </c>
      <c r="K45" s="20">
        <v>812826</v>
      </c>
      <c r="L45" s="20">
        <v>1032180</v>
      </c>
      <c r="M45" s="20">
        <v>1691905</v>
      </c>
      <c r="N45" s="20">
        <v>1845006</v>
      </c>
      <c r="O45" s="20">
        <f>((N45-M45)/M45)*100</f>
        <v>9.049030530674003</v>
      </c>
      <c r="P45" s="21"/>
      <c r="Q45" s="27"/>
    </row>
    <row r="46" spans="1:17" s="14" customFormat="1" ht="11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8"/>
    </row>
    <row r="47" spans="1:17" s="14" customFormat="1" ht="11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4" customFormat="1" ht="12.75" customHeight="1">
      <c r="A48" s="10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2"/>
      <c r="N48" s="12"/>
      <c r="O48" s="11"/>
      <c r="P48" s="11"/>
      <c r="Q48" s="11"/>
    </row>
    <row r="49" spans="1:17" s="14" customFormat="1" ht="12.75" customHeight="1">
      <c r="A49" s="10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2"/>
      <c r="N49" s="12"/>
      <c r="O49" s="11"/>
      <c r="P49" s="11"/>
      <c r="Q49" s="11"/>
    </row>
    <row r="50" spans="2:17" ht="12.75" customHeight="1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"/>
      <c r="P50" s="6"/>
      <c r="Q50" s="1"/>
    </row>
    <row r="51" spans="2:17" ht="12.75" customHeight="1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"/>
      <c r="P51" s="6"/>
      <c r="Q51" s="1"/>
    </row>
    <row r="52" spans="2:17" ht="12.75" customHeight="1"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"/>
      <c r="P52" s="6"/>
      <c r="Q52" s="1"/>
    </row>
    <row r="53" spans="2:17" ht="11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8"/>
      <c r="N53" s="8"/>
      <c r="O53" s="6"/>
      <c r="P53" s="8"/>
      <c r="Q53" s="1"/>
    </row>
    <row r="57" ht="12.75">
      <c r="P57" s="2"/>
    </row>
    <row r="58" ht="12.75">
      <c r="P58" s="5"/>
    </row>
  </sheetData>
  <sheetProtection/>
  <mergeCells count="1">
    <mergeCell ref="A2:Q2"/>
  </mergeCells>
  <printOptions horizontalCentered="1" verticalCentered="1"/>
  <pageMargins left="0" right="0" top="0.2618" bottom="0.5905" header="0.3937" footer="0.4468"/>
  <pageSetup horizontalDpi="600" verticalDpi="600" orientation="portrait" scale="55" r:id="rId1"/>
  <headerFooter scaleWithDoc="0">
    <oddFooter>&amp;C&amp;"Serifa Std 45 Light,Regular"&amp;8© 2010 The College Board. College Board, Advanced Placement Program, AP, AP Central and the acorn logo are registered trademarks of the College Board. 
inspiring minds is a trademark owned by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2010-09-08T17:56:52Z</cp:lastPrinted>
  <dcterms:created xsi:type="dcterms:W3CDTF">1999-07-31T13:10:03Z</dcterms:created>
  <dcterms:modified xsi:type="dcterms:W3CDTF">2010-09-08T17:57:25Z</dcterms:modified>
  <cp:category/>
  <cp:version/>
  <cp:contentType/>
  <cp:contentStatus/>
</cp:coreProperties>
</file>