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5" windowWidth="9720" windowHeight="5970" activeTab="0"/>
  </bookViews>
  <sheets>
    <sheet name="Exams by State" sheetId="1" r:id="rId1"/>
    <sheet name="Sheet2" sheetId="2" r:id="rId2"/>
    <sheet name="Sheet3" sheetId="3" r:id="rId3"/>
    <sheet name="Sheet4" sheetId="4" r:id="rId4"/>
    <sheet name="Sheet5" sheetId="5" r:id="rId5"/>
    <sheet name="Sheet6" sheetId="6" r:id="rId6"/>
    <sheet name="Sheet7" sheetId="7" r:id="rId7"/>
    <sheet name="Sheet8" sheetId="8" r:id="rId8"/>
  </sheets>
  <definedNames/>
  <calcPr fullCalcOnLoad="1"/>
</workbook>
</file>

<file path=xl/sharedStrings.xml><?xml version="1.0" encoding="utf-8"?>
<sst xmlns="http://schemas.openxmlformats.org/spreadsheetml/2006/main" count="71" uniqueCount="70">
  <si>
    <t xml:space="preserve">                   TOTAL</t>
  </si>
  <si>
    <t xml:space="preserve">AP EXAMS PER 1000 </t>
  </si>
  <si>
    <t>EXAM CHG PER 1000</t>
  </si>
  <si>
    <t>11TH &amp; 12TH GRADE</t>
  </si>
  <si>
    <t xml:space="preserve">                AP EXAMS</t>
  </si>
  <si>
    <t>11TH &amp; 12TH GRADERS**</t>
  </si>
  <si>
    <t>11TH &amp; 12TH GRADERS</t>
  </si>
  <si>
    <t xml:space="preserve">       % OF GRADES 3 OR ABOVE</t>
  </si>
  <si>
    <t>STATE</t>
  </si>
  <si>
    <t xml:space="preserve">    ENROLLMENT*</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</si>
  <si>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</si>
  <si>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</si>
  <si>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</si>
  <si>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</si>
  <si>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</si>
  <si>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</si>
  <si>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</si>
  <si>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</si>
  <si>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</si>
  <si>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</si>
  <si>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</si>
  <si>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</si>
  <si>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</si>
  <si>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</si>
  <si>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</si>
  <si>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</si>
  <si>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</si>
  <si>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</si>
  <si>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</si>
  <si>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</si>
  <si>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</si>
  <si>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</si>
  <si>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 xml:space="preserve"> </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</si>
  <si>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</si>
  <si>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</si>
  <si>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</si>
  <si>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</si>
  <si>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</si>
  <si>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</si>
  <si>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</si>
  <si>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</si>
  <si>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</si>
  <si>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</si>
  <si>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</si>
  <si>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</si>
  <si>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</si>
  <si>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</si>
  <si>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</si>
  <si>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</si>
  <si>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</si>
  <si>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</si>
  <si>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</si>
  <si>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</si>
  <si>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</si>
  <si>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</si>
  <si>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</si>
  <si>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</si>
  <si>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</si>
  <si>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</si>
  <si>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</si>
  <si>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</si>
  <si>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</si>
  <si>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TOTAL (U.S.)</t>
  </si>
  <si>
    <t>NON U.S./U.S. TERR/CAN</t>
  </si>
  <si>
    <t>GRAND TOTAL</t>
  </si>
  <si>
    <t xml:space="preserve">          AP STUDENTS</t>
  </si>
  <si>
    <t xml:space="preserve">                                                     SCHOOL REPORT OF AP EXAMINATIONS 2006-2007 (BY STATE) </t>
  </si>
  <si>
    <t>2006-2007</t>
  </si>
  <si>
    <t xml:space="preserve">**This is the number of exams taken by the current year's 11th and 12th grade AP students (number of exams not shown) divided by the state's "11th and 12th Grade Enrollment"  x 1000.   </t>
  </si>
  <si>
    <t xml:space="preserve">  *Source:  Applied Educational Research Inc. of Princeton, NJ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</si>
</sst>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 #,##0.0_);_(* \(#,##0.0\);_(* &quot;-&quot;??_);_(@_)"/>
    <numFmt numFmtId="174" formatCode="_(* #,##0_);_(* \(#,##0\);_(* &quot;-&quot;??_);_(@_)"/>
    <numFmt numFmtId="175" formatCode="0.0%"/>
  </numFmts>
  <fonts count="11">
    <font>
      <sz val="12"/>
      <name val="Arial"/>
      <family val="0"/>
    </font>
    <font>
      <b/>
      <sz val="12"/>
      <name val="Arial"/>
      <family val="0"/>
    </font>
    <font>
      <i/>
      <sz val="12"/>
      <name val="Arial"/>
      <family val="0"/>
    </font>
    <font>
      <b/>
      <i/>
      <sz val="12"/>
      <name val="Arial"/>
      <family val="0"/>
    </font>
    <font>
      <sz val="8"/>
      <name val="Arial"/>
      <family val="2"/>
    </font>
    <font>
      <b/>
      <sz val="8"/>
      <name val="Arial"/>
      <family val="0"/>
    </font>
    <font>
      <b/>
      <sz val="16"/>
      <name val="Serifa Std 45 Light"/>
      <family val="1"/>
    </font>
    <font>
      <sz val="9"/>
      <name val="Univers LT Std 45 Light"/>
      <family val="2"/>
    </font>
    <font>
      <sz val="8"/>
      <name val="Univers LT Std 45 Light"/>
      <family val="2"/>
    </font>
    <font>
      <u val="single"/>
      <sz val="9"/>
      <name val="Univers LT Std 45 Light"/>
      <family val="2"/>
    </font>
    <font>
      <u val="single"/>
      <sz val="8"/>
      <name val="Univers LT Std 45 Light"/>
      <family val="2"/>
    </font>
  </fonts>
  <fills count="2">
    <fill>
      <patternFill/>
    </fill>
    <fill>
      <patternFill patternType="gray125"/>
    </fill>
  </fills>
  <borders count="14">
    <border>
      <left/>
      <right/>
      <top/>
      <bottom/>
      <diagonal/>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4" fillId="0" borderId="0" xfId="0" applyFont="1" applyBorder="1" applyAlignment="1">
      <alignment horizontal="centerContinuous"/>
    </xf>
    <xf numFmtId="0" fontId="4" fillId="0" borderId="0" xfId="0" applyFont="1" applyBorder="1" applyAlignment="1">
      <alignment horizontal="right"/>
    </xf>
    <xf numFmtId="0" fontId="0" fillId="0" borderId="0" xfId="0" applyFont="1" applyBorder="1" applyAlignment="1">
      <alignment horizontal="centerContinuous"/>
    </xf>
    <xf numFmtId="0" fontId="1" fillId="0" borderId="0" xfId="0" applyFont="1" applyBorder="1" applyAlignment="1">
      <alignment horizontal="centerContinuous"/>
    </xf>
    <xf numFmtId="0" fontId="5" fillId="0" borderId="0" xfId="0" applyFont="1" applyBorder="1" applyAlignment="1">
      <alignment horizontal="center"/>
    </xf>
    <xf numFmtId="0" fontId="4" fillId="0" borderId="1" xfId="0" applyFont="1" applyFill="1" applyBorder="1" applyAlignment="1">
      <alignment/>
    </xf>
    <xf numFmtId="0" fontId="4" fillId="0" borderId="1" xfId="0" applyFont="1" applyFill="1" applyBorder="1" applyAlignment="1">
      <alignment/>
    </xf>
    <xf numFmtId="0" fontId="0" fillId="0" borderId="1" xfId="0" applyFont="1" applyFill="1" applyBorder="1" applyAlignment="1">
      <alignment horizontal="centerContinuous"/>
    </xf>
    <xf numFmtId="0" fontId="4" fillId="0" borderId="1" xfId="0" applyFont="1" applyFill="1" applyBorder="1" applyAlignment="1">
      <alignment horizontal="centerContinuous"/>
    </xf>
    <xf numFmtId="0" fontId="4" fillId="0" borderId="2" xfId="0" applyFont="1" applyFill="1" applyBorder="1" applyAlignment="1">
      <alignment/>
    </xf>
    <xf numFmtId="0" fontId="4" fillId="0" borderId="3" xfId="0" applyFont="1" applyFill="1" applyBorder="1" applyAlignment="1">
      <alignment/>
    </xf>
    <xf numFmtId="0" fontId="0" fillId="0" borderId="0" xfId="0" applyBorder="1" applyAlignment="1">
      <alignment horizontal="center"/>
    </xf>
    <xf numFmtId="0" fontId="0" fillId="0" borderId="1" xfId="0" applyFill="1" applyBorder="1" applyAlignment="1">
      <alignment horizontal="center"/>
    </xf>
    <xf numFmtId="0" fontId="6" fillId="0" borderId="0" xfId="0" applyFont="1" applyBorder="1" applyAlignment="1">
      <alignment horizontal="centerContinuous"/>
    </xf>
    <xf numFmtId="0" fontId="7" fillId="0" borderId="4" xfId="0"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horizontal="right"/>
    </xf>
    <xf numFmtId="49" fontId="7" fillId="0" borderId="0" xfId="0" applyNumberFormat="1" applyFont="1" applyFill="1" applyBorder="1" applyAlignment="1" quotePrefix="1">
      <alignment horizontal="left"/>
    </xf>
    <xf numFmtId="0" fontId="7" fillId="0" borderId="0" xfId="0" applyFont="1" applyFill="1" applyBorder="1" applyAlignment="1">
      <alignment horizontal="center"/>
    </xf>
    <xf numFmtId="0" fontId="7" fillId="0" borderId="0" xfId="0" applyFont="1" applyFill="1" applyBorder="1" applyAlignment="1">
      <alignment/>
    </xf>
    <xf numFmtId="0" fontId="7" fillId="0" borderId="0" xfId="0" applyFont="1" applyFill="1" applyBorder="1" applyAlignment="1">
      <alignment horizontal="centerContinuous" wrapText="1"/>
    </xf>
    <xf numFmtId="0" fontId="7" fillId="0" borderId="0" xfId="0" applyFont="1" applyFill="1" applyBorder="1" applyAlignment="1">
      <alignment horizontal="centerContinuous"/>
    </xf>
    <xf numFmtId="0" fontId="7" fillId="0" borderId="5" xfId="0" applyFont="1" applyFill="1" applyBorder="1" applyAlignment="1">
      <alignment horizontal="centerContinuous"/>
    </xf>
    <xf numFmtId="0" fontId="8" fillId="0" borderId="0" xfId="0" applyFont="1" applyBorder="1" applyAlignment="1">
      <alignment/>
    </xf>
    <xf numFmtId="0" fontId="9" fillId="0" borderId="4" xfId="0" applyFont="1" applyFill="1" applyBorder="1" applyAlignment="1">
      <alignment/>
    </xf>
    <xf numFmtId="0" fontId="9" fillId="0" borderId="0" xfId="0" applyFont="1" applyFill="1" applyBorder="1" applyAlignment="1">
      <alignment/>
    </xf>
    <xf numFmtId="0" fontId="9" fillId="0" borderId="0" xfId="0" applyFont="1" applyFill="1" applyBorder="1" applyAlignment="1">
      <alignment horizontal="center"/>
    </xf>
    <xf numFmtId="0" fontId="9" fillId="0" borderId="0" xfId="0" applyFont="1" applyFill="1" applyBorder="1" applyAlignment="1">
      <alignment horizontal="right"/>
    </xf>
    <xf numFmtId="0" fontId="9" fillId="0" borderId="5" xfId="0" applyFont="1" applyFill="1" applyBorder="1" applyAlignment="1">
      <alignment horizontal="center"/>
    </xf>
    <xf numFmtId="0" fontId="10" fillId="0" borderId="0" xfId="0" applyFont="1" applyBorder="1" applyAlignment="1">
      <alignment/>
    </xf>
    <xf numFmtId="0" fontId="7" fillId="0" borderId="6" xfId="0" applyFont="1" applyFill="1" applyBorder="1" applyAlignment="1">
      <alignment/>
    </xf>
    <xf numFmtId="0" fontId="7" fillId="0" borderId="7" xfId="0" applyFont="1" applyFill="1" applyBorder="1" applyAlignment="1">
      <alignment/>
    </xf>
    <xf numFmtId="3" fontId="7" fillId="0" borderId="7" xfId="15" applyNumberFormat="1" applyFont="1" applyFill="1" applyBorder="1" applyAlignment="1" quotePrefix="1">
      <alignment horizontal="centerContinuous"/>
    </xf>
    <xf numFmtId="3" fontId="7" fillId="0" borderId="7" xfId="15" applyNumberFormat="1" applyFont="1" applyFill="1" applyBorder="1" applyAlignment="1">
      <alignment/>
    </xf>
    <xf numFmtId="3" fontId="7" fillId="0" borderId="7" xfId="15" applyNumberFormat="1" applyFont="1" applyFill="1" applyBorder="1" applyAlignment="1">
      <alignment horizontal="right"/>
    </xf>
    <xf numFmtId="174" fontId="7" fillId="0" borderId="7" xfId="15" applyNumberFormat="1" applyFont="1" applyFill="1" applyBorder="1" applyAlignment="1">
      <alignment horizontal="center"/>
    </xf>
    <xf numFmtId="1" fontId="7" fillId="0" borderId="7" xfId="0" applyNumberFormat="1" applyFont="1" applyFill="1" applyBorder="1" applyAlignment="1">
      <alignment horizontal="center"/>
    </xf>
    <xf numFmtId="175" fontId="7" fillId="0" borderId="8" xfId="0" applyNumberFormat="1" applyFont="1" applyFill="1" applyBorder="1" applyAlignment="1">
      <alignment horizontal="center"/>
    </xf>
    <xf numFmtId="0" fontId="8" fillId="0" borderId="0" xfId="0" applyFont="1" applyBorder="1" applyAlignment="1">
      <alignment/>
    </xf>
    <xf numFmtId="3" fontId="7" fillId="0" borderId="7" xfId="15" applyNumberFormat="1" applyFont="1" applyFill="1" applyBorder="1" applyAlignment="1" quotePrefix="1">
      <alignment horizontal="center"/>
    </xf>
    <xf numFmtId="175" fontId="7" fillId="0" borderId="8" xfId="0" applyNumberFormat="1" applyFont="1" applyFill="1" applyBorder="1" applyAlignment="1" quotePrefix="1">
      <alignment horizontal="center"/>
    </xf>
    <xf numFmtId="0" fontId="7" fillId="0" borderId="9" xfId="0" applyFont="1" applyFill="1" applyBorder="1" applyAlignment="1">
      <alignment/>
    </xf>
    <xf numFmtId="3" fontId="7" fillId="0" borderId="9" xfId="15" applyNumberFormat="1" applyFont="1" applyFill="1" applyBorder="1" applyAlignment="1" quotePrefix="1">
      <alignment horizontal="center"/>
    </xf>
    <xf numFmtId="3" fontId="7" fillId="0" borderId="9" xfId="15" applyNumberFormat="1" applyFont="1" applyFill="1" applyBorder="1" applyAlignment="1">
      <alignment/>
    </xf>
    <xf numFmtId="3" fontId="7" fillId="0" borderId="9" xfId="15" applyNumberFormat="1" applyFont="1" applyFill="1" applyBorder="1" applyAlignment="1">
      <alignment horizontal="right"/>
    </xf>
    <xf numFmtId="174" fontId="7" fillId="0" borderId="9" xfId="15" applyNumberFormat="1" applyFont="1" applyFill="1" applyBorder="1" applyAlignment="1">
      <alignment horizontal="center"/>
    </xf>
    <xf numFmtId="175" fontId="7" fillId="0" borderId="10" xfId="0" applyNumberFormat="1" applyFont="1" applyFill="1" applyBorder="1" applyAlignment="1" quotePrefix="1">
      <alignment horizontal="center"/>
    </xf>
    <xf numFmtId="0" fontId="7" fillId="0" borderId="7" xfId="0" applyFont="1" applyFill="1" applyBorder="1" applyAlignment="1" quotePrefix="1">
      <alignment horizontal="left"/>
    </xf>
    <xf numFmtId="3" fontId="7" fillId="0" borderId="7" xfId="15" applyNumberFormat="1" applyFont="1" applyFill="1" applyBorder="1" applyAlignment="1">
      <alignment horizontal="center"/>
    </xf>
    <xf numFmtId="174" fontId="7" fillId="0" borderId="7" xfId="15" applyNumberFormat="1" applyFont="1" applyFill="1" applyBorder="1" applyAlignment="1">
      <alignment/>
    </xf>
    <xf numFmtId="175" fontId="7" fillId="0" borderId="8" xfId="0" applyNumberFormat="1" applyFont="1" applyFill="1" applyBorder="1" applyAlignment="1">
      <alignment/>
    </xf>
    <xf numFmtId="1" fontId="7" fillId="0" borderId="7" xfId="0" applyNumberFormat="1" applyFont="1" applyFill="1" applyBorder="1" applyAlignment="1" quotePrefix="1">
      <alignment horizontal="center"/>
    </xf>
    <xf numFmtId="174" fontId="7" fillId="0" borderId="7" xfId="15" applyNumberFormat="1" applyFont="1" applyFill="1" applyBorder="1" applyAlignment="1">
      <alignment horizontal="right"/>
    </xf>
    <xf numFmtId="0" fontId="7" fillId="0" borderId="7" xfId="0" applyFont="1" applyFill="1" applyBorder="1" applyAlignment="1">
      <alignment horizontal="center"/>
    </xf>
    <xf numFmtId="3" fontId="7" fillId="0" borderId="7" xfId="0" applyNumberFormat="1" applyFont="1" applyFill="1" applyBorder="1" applyAlignment="1">
      <alignment horizontal="center"/>
    </xf>
    <xf numFmtId="3" fontId="7" fillId="0" borderId="7" xfId="0" applyNumberFormat="1" applyFont="1" applyFill="1" applyBorder="1" applyAlignment="1">
      <alignment/>
    </xf>
    <xf numFmtId="3" fontId="7" fillId="0" borderId="7" xfId="0" applyNumberFormat="1" applyFont="1" applyFill="1" applyBorder="1" applyAlignment="1">
      <alignment horizontal="right"/>
    </xf>
    <xf numFmtId="174" fontId="7" fillId="0" borderId="7" xfId="0" applyNumberFormat="1" applyFont="1" applyFill="1" applyBorder="1" applyAlignment="1">
      <alignment horizontal="center"/>
    </xf>
    <xf numFmtId="174" fontId="7" fillId="0" borderId="7" xfId="0" applyNumberFormat="1" applyFont="1" applyFill="1" applyBorder="1" applyAlignment="1">
      <alignment horizontal="right"/>
    </xf>
    <xf numFmtId="0" fontId="8" fillId="0" borderId="4" xfId="0" applyFont="1" applyFill="1" applyBorder="1" applyAlignment="1">
      <alignment/>
    </xf>
    <xf numFmtId="0" fontId="8" fillId="0" borderId="0" xfId="0" applyFont="1" applyFill="1" applyBorder="1" applyAlignment="1">
      <alignment/>
    </xf>
    <xf numFmtId="174" fontId="8" fillId="0" borderId="0" xfId="0" applyNumberFormat="1" applyFont="1" applyFill="1" applyBorder="1" applyAlignment="1">
      <alignment/>
    </xf>
    <xf numFmtId="174" fontId="8" fillId="0" borderId="0" xfId="0" applyNumberFormat="1" applyFont="1" applyFill="1" applyBorder="1" applyAlignment="1">
      <alignment horizontal="center"/>
    </xf>
    <xf numFmtId="174" fontId="8" fillId="0" borderId="0" xfId="0" applyNumberFormat="1" applyFont="1" applyFill="1" applyBorder="1" applyAlignment="1">
      <alignment horizontal="right"/>
    </xf>
    <xf numFmtId="0" fontId="8" fillId="0" borderId="0" xfId="0" applyFont="1" applyFill="1" applyBorder="1" applyAlignment="1">
      <alignment horizontal="center"/>
    </xf>
    <xf numFmtId="0" fontId="8" fillId="0" borderId="5" xfId="0" applyFont="1" applyFill="1" applyBorder="1" applyAlignment="1">
      <alignment/>
    </xf>
    <xf numFmtId="0" fontId="7" fillId="0" borderId="0" xfId="0" applyFont="1" applyFill="1" applyBorder="1" applyAlignment="1" quotePrefix="1">
      <alignment horizontal="left"/>
    </xf>
    <xf numFmtId="0" fontId="7" fillId="0" borderId="5" xfId="0" applyFont="1" applyFill="1" applyBorder="1" applyAlignment="1">
      <alignment/>
    </xf>
    <xf numFmtId="0" fontId="8" fillId="0" borderId="4" xfId="0" applyFont="1" applyBorder="1" applyAlignment="1">
      <alignment/>
    </xf>
    <xf numFmtId="0" fontId="8" fillId="0" borderId="11" xfId="0" applyFont="1" applyBorder="1" applyAlignment="1">
      <alignment/>
    </xf>
    <xf numFmtId="0" fontId="7" fillId="0" borderId="12" xfId="0" applyFont="1" applyFill="1" applyBorder="1" applyAlignment="1">
      <alignment/>
    </xf>
    <xf numFmtId="0" fontId="7" fillId="0" borderId="12" xfId="0" applyFont="1" applyFill="1" applyBorder="1" applyAlignment="1">
      <alignment horizontal="right"/>
    </xf>
    <xf numFmtId="0" fontId="7" fillId="0" borderId="12" xfId="0" applyFont="1" applyFill="1" applyBorder="1" applyAlignment="1">
      <alignment horizontal="center"/>
    </xf>
    <xf numFmtId="0" fontId="7" fillId="0" borderId="13" xfId="0" applyFont="1" applyFill="1" applyBorder="1" applyAlignment="1">
      <alignment/>
    </xf>
    <xf numFmtId="0" fontId="7" fillId="0" borderId="0" xfId="0" applyFont="1" applyFill="1" applyBorder="1" applyAlignment="1">
      <alignment horizontal="center"/>
    </xf>
    <xf numFmtId="0" fontId="7" fillId="0" borderId="5" xfId="0" applyFont="1" applyFill="1" applyBorder="1" applyAlignment="1">
      <alignment horizontal="center"/>
    </xf>
    <xf numFmtId="49" fontId="7" fillId="0" borderId="0"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O69"/>
  <sheetViews>
    <sheetView tabSelected="1" workbookViewId="0" topLeftCell="A1">
      <selection activeCell="C77" sqref="C77"/>
    </sheetView>
  </sheetViews>
  <sheetFormatPr defaultColWidth="8.88671875" defaultRowHeight="9.75" customHeight="1"/>
  <cols>
    <col min="1" max="1" width="3.3359375" style="1" customWidth="1"/>
    <col min="2" max="2" width="19.3359375" style="1" customWidth="1"/>
    <col min="3" max="3" width="13.99609375" style="1" customWidth="1"/>
    <col min="4" max="4" width="7.4453125" style="1" customWidth="1"/>
    <col min="5" max="5" width="7.10546875" style="1" customWidth="1"/>
    <col min="6" max="6" width="1.33203125" style="1" customWidth="1"/>
    <col min="7" max="7" width="7.5546875" style="1" customWidth="1"/>
    <col min="8" max="8" width="7.6640625" style="1" customWidth="1"/>
    <col min="9" max="9" width="4.3359375" style="1" customWidth="1"/>
    <col min="10" max="10" width="7.3359375" style="5" customWidth="1"/>
    <col min="11" max="11" width="10.10546875" style="5" customWidth="1"/>
    <col min="12" max="12" width="2.3359375" style="5" customWidth="1"/>
    <col min="13" max="13" width="15.3359375" style="2" customWidth="1"/>
    <col min="14" max="14" width="9.10546875" style="1" customWidth="1"/>
    <col min="15" max="15" width="12.21484375" style="1" customWidth="1"/>
    <col min="16" max="16384" width="10.77734375" style="1" customWidth="1"/>
  </cols>
  <sheetData>
    <row r="2" ht="3" customHeight="1"/>
    <row r="3" spans="3:15" s="3" customFormat="1" ht="17.25" customHeight="1">
      <c r="C3" s="1"/>
      <c r="D3" s="1"/>
      <c r="E3" s="17" t="s">
        <v>66</v>
      </c>
      <c r="F3" s="7"/>
      <c r="G3"/>
      <c r="H3" s="4"/>
      <c r="I3" s="4"/>
      <c r="J3" s="4"/>
      <c r="K3" s="4"/>
      <c r="L3" s="4"/>
      <c r="M3" s="15"/>
      <c r="N3" s="1"/>
      <c r="O3" s="1"/>
    </row>
    <row r="4" spans="3:15" s="3" customFormat="1" ht="6.75" customHeight="1" thickBot="1">
      <c r="C4" s="1"/>
      <c r="D4" s="1"/>
      <c r="E4" s="1"/>
      <c r="F4" s="1"/>
      <c r="G4" s="6"/>
      <c r="H4" s="4"/>
      <c r="I4" s="4"/>
      <c r="J4" s="4"/>
      <c r="K4" s="4"/>
      <c r="L4" s="4"/>
      <c r="M4" s="15"/>
      <c r="N4" s="1"/>
      <c r="O4" s="1"/>
    </row>
    <row r="5" spans="1:15" s="3" customFormat="1" ht="4.5" customHeight="1">
      <c r="A5" s="14"/>
      <c r="B5" s="9"/>
      <c r="C5" s="10"/>
      <c r="D5" s="10"/>
      <c r="E5" s="10"/>
      <c r="F5" s="10"/>
      <c r="G5" s="11"/>
      <c r="H5" s="12"/>
      <c r="I5" s="12"/>
      <c r="J5" s="12"/>
      <c r="K5" s="12"/>
      <c r="L5" s="12"/>
      <c r="M5" s="16"/>
      <c r="N5" s="10"/>
      <c r="O5" s="13"/>
    </row>
    <row r="6" spans="1:15" s="27" customFormat="1" ht="11.25" customHeight="1">
      <c r="A6" s="18"/>
      <c r="B6" s="19"/>
      <c r="C6" s="20"/>
      <c r="D6" s="21" t="s">
        <v>0</v>
      </c>
      <c r="E6" s="19"/>
      <c r="F6" s="19"/>
      <c r="G6" s="19" t="s">
        <v>0</v>
      </c>
      <c r="H6" s="22"/>
      <c r="I6" s="23"/>
      <c r="J6" s="24" t="s">
        <v>1</v>
      </c>
      <c r="K6" s="25"/>
      <c r="L6" s="25"/>
      <c r="M6" s="22" t="s">
        <v>2</v>
      </c>
      <c r="N6" s="25"/>
      <c r="O6" s="26"/>
    </row>
    <row r="7" spans="1:15" s="27" customFormat="1" ht="10.5" customHeight="1">
      <c r="A7" s="18"/>
      <c r="B7" s="19"/>
      <c r="C7" s="22" t="s">
        <v>3</v>
      </c>
      <c r="D7" s="80" t="s">
        <v>65</v>
      </c>
      <c r="E7" s="80"/>
      <c r="F7" s="24"/>
      <c r="G7" s="19" t="s">
        <v>4</v>
      </c>
      <c r="H7" s="22"/>
      <c r="I7" s="25"/>
      <c r="J7" s="25" t="s">
        <v>5</v>
      </c>
      <c r="K7" s="25"/>
      <c r="L7" s="25"/>
      <c r="M7" s="22" t="s">
        <v>6</v>
      </c>
      <c r="N7" s="78" t="s">
        <v>7</v>
      </c>
      <c r="O7" s="79"/>
    </row>
    <row r="8" spans="1:15" s="33" customFormat="1" ht="10.5" customHeight="1">
      <c r="A8" s="28"/>
      <c r="B8" s="29" t="s">
        <v>8</v>
      </c>
      <c r="C8" s="30" t="s">
        <v>9</v>
      </c>
      <c r="D8" s="29">
        <v>2006</v>
      </c>
      <c r="E8" s="29">
        <v>2007</v>
      </c>
      <c r="F8" s="29"/>
      <c r="G8" s="31">
        <v>2006</v>
      </c>
      <c r="H8" s="29">
        <v>2007</v>
      </c>
      <c r="I8" s="31"/>
      <c r="J8" s="31">
        <v>2006</v>
      </c>
      <c r="K8" s="29">
        <v>2007</v>
      </c>
      <c r="L8" s="31"/>
      <c r="M8" s="30" t="s">
        <v>67</v>
      </c>
      <c r="N8" s="32">
        <v>2006</v>
      </c>
      <c r="O8" s="32">
        <v>2007</v>
      </c>
    </row>
    <row r="9" spans="1:15" s="42" customFormat="1" ht="10.5" customHeight="1">
      <c r="A9" s="34"/>
      <c r="B9" s="35" t="s">
        <v>10</v>
      </c>
      <c r="C9" s="36">
        <v>100070</v>
      </c>
      <c r="D9" s="37">
        <v>7774</v>
      </c>
      <c r="E9" s="37">
        <v>9215</v>
      </c>
      <c r="F9" s="37"/>
      <c r="G9" s="38">
        <v>12728</v>
      </c>
      <c r="H9" s="38">
        <v>15448</v>
      </c>
      <c r="I9" s="39"/>
      <c r="J9" s="38">
        <v>121</v>
      </c>
      <c r="K9" s="38">
        <v>140</v>
      </c>
      <c r="L9" s="38"/>
      <c r="M9" s="40">
        <f aca="true" t="shared" si="0" ref="M9:M14">K9-J9</f>
        <v>19</v>
      </c>
      <c r="N9" s="41">
        <v>0.615</v>
      </c>
      <c r="O9" s="41">
        <v>0.581</v>
      </c>
    </row>
    <row r="10" spans="1:15" s="42" customFormat="1" ht="10.5" customHeight="1">
      <c r="A10" s="34"/>
      <c r="B10" s="35" t="s">
        <v>11</v>
      </c>
      <c r="C10" s="43">
        <v>19878</v>
      </c>
      <c r="D10" s="37">
        <v>2402</v>
      </c>
      <c r="E10" s="37">
        <v>2466</v>
      </c>
      <c r="F10" s="37"/>
      <c r="G10" s="38">
        <v>4100</v>
      </c>
      <c r="H10" s="38">
        <v>4148</v>
      </c>
      <c r="I10" s="39"/>
      <c r="J10" s="38">
        <v>195</v>
      </c>
      <c r="K10" s="38">
        <v>194</v>
      </c>
      <c r="L10" s="38"/>
      <c r="M10" s="40">
        <f t="shared" si="0"/>
        <v>-1</v>
      </c>
      <c r="N10" s="44">
        <v>0.602</v>
      </c>
      <c r="O10" s="44">
        <v>0.643</v>
      </c>
    </row>
    <row r="11" spans="1:15" s="42" customFormat="1" ht="10.5" customHeight="1">
      <c r="A11" s="34"/>
      <c r="B11" s="35" t="s">
        <v>12</v>
      </c>
      <c r="C11" s="43">
        <v>178679</v>
      </c>
      <c r="D11" s="37">
        <v>15946</v>
      </c>
      <c r="E11" s="37">
        <v>18200</v>
      </c>
      <c r="F11" s="37"/>
      <c r="G11" s="38">
        <v>26791</v>
      </c>
      <c r="H11" s="38">
        <v>30513</v>
      </c>
      <c r="I11" s="39"/>
      <c r="J11" s="38">
        <v>142</v>
      </c>
      <c r="K11" s="38">
        <v>149</v>
      </c>
      <c r="L11" s="38"/>
      <c r="M11" s="40">
        <f t="shared" si="0"/>
        <v>7</v>
      </c>
      <c r="N11" s="44">
        <v>0.589</v>
      </c>
      <c r="O11" s="44">
        <v>0.546</v>
      </c>
    </row>
    <row r="12" spans="1:15" s="42" customFormat="1" ht="10.5" customHeight="1">
      <c r="A12" s="34"/>
      <c r="B12" s="35" t="s">
        <v>13</v>
      </c>
      <c r="C12" s="43">
        <v>69815</v>
      </c>
      <c r="D12" s="37">
        <v>15705</v>
      </c>
      <c r="E12" s="37">
        <v>16804</v>
      </c>
      <c r="F12" s="37"/>
      <c r="G12" s="38">
        <v>25780</v>
      </c>
      <c r="H12" s="38">
        <v>27170</v>
      </c>
      <c r="I12" s="39"/>
      <c r="J12" s="38">
        <v>344</v>
      </c>
      <c r="K12" s="38">
        <v>330</v>
      </c>
      <c r="L12" s="38"/>
      <c r="M12" s="40">
        <f t="shared" si="0"/>
        <v>-14</v>
      </c>
      <c r="N12" s="44">
        <v>0.286</v>
      </c>
      <c r="O12" s="44">
        <v>0.298</v>
      </c>
    </row>
    <row r="13" spans="1:15" s="42" customFormat="1" ht="10.5" customHeight="1">
      <c r="A13" s="34"/>
      <c r="B13" s="35" t="s">
        <v>14</v>
      </c>
      <c r="C13" s="43">
        <v>1043571</v>
      </c>
      <c r="D13" s="37">
        <v>223619</v>
      </c>
      <c r="E13" s="37">
        <v>237559</v>
      </c>
      <c r="F13" s="37"/>
      <c r="G13" s="38">
        <v>405711</v>
      </c>
      <c r="H13" s="38">
        <v>431403</v>
      </c>
      <c r="I13" s="39"/>
      <c r="J13" s="38">
        <v>368</v>
      </c>
      <c r="K13" s="38">
        <v>349</v>
      </c>
      <c r="L13" s="38"/>
      <c r="M13" s="40">
        <f t="shared" si="0"/>
        <v>-19</v>
      </c>
      <c r="N13" s="44">
        <v>0.588</v>
      </c>
      <c r="O13" s="44">
        <v>0.587</v>
      </c>
    </row>
    <row r="14" spans="1:15" s="42" customFormat="1" ht="10.5" customHeight="1">
      <c r="A14" s="34"/>
      <c r="B14" s="35" t="s">
        <v>15</v>
      </c>
      <c r="C14" s="43">
        <v>113216</v>
      </c>
      <c r="D14" s="37">
        <v>22910</v>
      </c>
      <c r="E14" s="37">
        <v>25395</v>
      </c>
      <c r="F14" s="37"/>
      <c r="G14" s="38">
        <v>38018</v>
      </c>
      <c r="H14" s="38">
        <v>43089</v>
      </c>
      <c r="I14" s="39"/>
      <c r="J14" s="38">
        <v>313</v>
      </c>
      <c r="K14" s="38">
        <v>335</v>
      </c>
      <c r="L14" s="38"/>
      <c r="M14" s="40">
        <f t="shared" si="0"/>
        <v>22</v>
      </c>
      <c r="N14" s="44">
        <v>0.617</v>
      </c>
      <c r="O14" s="44">
        <v>0.609</v>
      </c>
    </row>
    <row r="15" spans="1:15" s="42" customFormat="1" ht="10.5" customHeight="1">
      <c r="A15" s="34"/>
      <c r="B15" s="35" t="s">
        <v>16</v>
      </c>
      <c r="C15" s="43">
        <v>105109</v>
      </c>
      <c r="D15" s="37">
        <v>19827</v>
      </c>
      <c r="E15" s="37">
        <v>21389</v>
      </c>
      <c r="F15" s="37"/>
      <c r="G15" s="38">
        <v>34383</v>
      </c>
      <c r="H15" s="38">
        <v>37314</v>
      </c>
      <c r="I15" s="39"/>
      <c r="J15" s="38">
        <v>302</v>
      </c>
      <c r="K15" s="38">
        <v>323</v>
      </c>
      <c r="L15" s="38"/>
      <c r="M15" s="40">
        <f aca="true" t="shared" si="1" ref="M15:M59">K15-J15</f>
        <v>21</v>
      </c>
      <c r="N15" s="44">
        <v>0.736</v>
      </c>
      <c r="O15" s="44">
        <v>0.734</v>
      </c>
    </row>
    <row r="16" spans="1:15" s="42" customFormat="1" ht="10.5" customHeight="1">
      <c r="A16" s="34"/>
      <c r="B16" s="35" t="s">
        <v>17</v>
      </c>
      <c r="C16" s="43">
        <v>20737</v>
      </c>
      <c r="D16" s="37">
        <v>4494</v>
      </c>
      <c r="E16" s="37">
        <v>4430</v>
      </c>
      <c r="F16" s="37"/>
      <c r="G16" s="38">
        <v>8220</v>
      </c>
      <c r="H16" s="38">
        <v>7950</v>
      </c>
      <c r="I16" s="39"/>
      <c r="J16" s="38">
        <v>417</v>
      </c>
      <c r="K16" s="38">
        <v>336</v>
      </c>
      <c r="L16" s="38"/>
      <c r="M16" s="40">
        <f t="shared" si="1"/>
        <v>-81</v>
      </c>
      <c r="N16" s="44">
        <v>0.577</v>
      </c>
      <c r="O16" s="44">
        <v>0.63</v>
      </c>
    </row>
    <row r="17" spans="1:15" s="42" customFormat="1" ht="10.5" customHeight="1">
      <c r="A17" s="34"/>
      <c r="B17" s="35" t="s">
        <v>18</v>
      </c>
      <c r="C17" s="43">
        <v>32483</v>
      </c>
      <c r="D17" s="37">
        <v>3227</v>
      </c>
      <c r="E17" s="37">
        <v>3886</v>
      </c>
      <c r="F17" s="37"/>
      <c r="G17" s="38">
        <v>5888</v>
      </c>
      <c r="H17" s="38">
        <v>6966</v>
      </c>
      <c r="I17" s="39"/>
      <c r="J17" s="38">
        <v>590</v>
      </c>
      <c r="K17" s="38">
        <v>189</v>
      </c>
      <c r="L17" s="38"/>
      <c r="M17" s="40">
        <f t="shared" si="1"/>
        <v>-401</v>
      </c>
      <c r="N17" s="44">
        <v>0.597</v>
      </c>
      <c r="O17" s="44">
        <v>0.545</v>
      </c>
    </row>
    <row r="18" spans="1:15" s="42" customFormat="1" ht="10.5" customHeight="1">
      <c r="A18" s="34"/>
      <c r="B18" s="35" t="s">
        <v>19</v>
      </c>
      <c r="C18" s="43">
        <v>402772</v>
      </c>
      <c r="D18" s="37">
        <v>101648</v>
      </c>
      <c r="E18" s="37">
        <v>115379</v>
      </c>
      <c r="F18" s="37"/>
      <c r="G18" s="38">
        <v>184933</v>
      </c>
      <c r="H18" s="38">
        <v>208825</v>
      </c>
      <c r="I18" s="39"/>
      <c r="J18" s="38">
        <v>414</v>
      </c>
      <c r="K18" s="38">
        <v>407</v>
      </c>
      <c r="L18" s="38"/>
      <c r="M18" s="40">
        <f t="shared" si="1"/>
        <v>-7</v>
      </c>
      <c r="N18" s="44">
        <v>0.477</v>
      </c>
      <c r="O18" s="44">
        <v>0.471</v>
      </c>
    </row>
    <row r="19" spans="1:15" s="42" customFormat="1" ht="10.5" customHeight="1">
      <c r="A19" s="34"/>
      <c r="B19" s="35" t="s">
        <v>20</v>
      </c>
      <c r="C19" s="43">
        <v>216566</v>
      </c>
      <c r="D19" s="37">
        <v>43699</v>
      </c>
      <c r="E19" s="37">
        <v>49448</v>
      </c>
      <c r="F19" s="37"/>
      <c r="G19" s="38">
        <v>70401</v>
      </c>
      <c r="H19" s="38">
        <v>79017</v>
      </c>
      <c r="I19" s="39"/>
      <c r="J19" s="38">
        <v>296</v>
      </c>
      <c r="K19" s="38">
        <v>293</v>
      </c>
      <c r="L19" s="38"/>
      <c r="M19" s="40">
        <f t="shared" si="1"/>
        <v>-3</v>
      </c>
      <c r="N19" s="44">
        <v>0.558</v>
      </c>
      <c r="O19" s="44">
        <v>0.553</v>
      </c>
    </row>
    <row r="20" spans="1:15" s="42" customFormat="1" ht="10.5" customHeight="1">
      <c r="A20" s="34"/>
      <c r="B20" s="35" t="s">
        <v>21</v>
      </c>
      <c r="C20" s="43">
        <v>40537</v>
      </c>
      <c r="D20" s="37">
        <v>4734</v>
      </c>
      <c r="E20" s="37">
        <v>4889</v>
      </c>
      <c r="F20" s="37"/>
      <c r="G20" s="38">
        <v>7815</v>
      </c>
      <c r="H20" s="38">
        <v>8058</v>
      </c>
      <c r="I20" s="39"/>
      <c r="J20" s="38">
        <v>283</v>
      </c>
      <c r="K20" s="38">
        <v>188</v>
      </c>
      <c r="L20" s="38"/>
      <c r="M20" s="40">
        <f t="shared" si="1"/>
        <v>-95</v>
      </c>
      <c r="N20" s="44">
        <v>0.613</v>
      </c>
      <c r="O20" s="44">
        <v>0.608</v>
      </c>
    </row>
    <row r="21" spans="1:15" s="42" customFormat="1" ht="10.5" customHeight="1">
      <c r="A21" s="34"/>
      <c r="B21" s="35" t="s">
        <v>22</v>
      </c>
      <c r="C21" s="43">
        <v>38607</v>
      </c>
      <c r="D21" s="37">
        <v>3919</v>
      </c>
      <c r="E21" s="37">
        <v>3850</v>
      </c>
      <c r="F21" s="37"/>
      <c r="G21" s="38">
        <v>6152</v>
      </c>
      <c r="H21" s="38">
        <v>6232</v>
      </c>
      <c r="I21" s="39"/>
      <c r="J21" s="38">
        <v>150</v>
      </c>
      <c r="K21" s="38">
        <v>145</v>
      </c>
      <c r="L21" s="38"/>
      <c r="M21" s="40">
        <f t="shared" si="1"/>
        <v>-5</v>
      </c>
      <c r="N21" s="44">
        <v>0.632</v>
      </c>
      <c r="O21" s="44">
        <v>0.64</v>
      </c>
    </row>
    <row r="22" spans="1:15" s="42" customFormat="1" ht="10.5" customHeight="1">
      <c r="A22" s="34"/>
      <c r="B22" s="35" t="s">
        <v>23</v>
      </c>
      <c r="C22" s="43">
        <v>347466</v>
      </c>
      <c r="D22" s="37">
        <v>50835</v>
      </c>
      <c r="E22" s="37">
        <v>55852</v>
      </c>
      <c r="F22" s="37"/>
      <c r="G22" s="38">
        <v>88801</v>
      </c>
      <c r="H22" s="38">
        <v>98048</v>
      </c>
      <c r="I22" s="39"/>
      <c r="J22" s="38">
        <v>253</v>
      </c>
      <c r="K22" s="38">
        <v>245</v>
      </c>
      <c r="L22" s="38"/>
      <c r="M22" s="40">
        <f t="shared" si="1"/>
        <v>-8</v>
      </c>
      <c r="N22" s="44">
        <v>0.698</v>
      </c>
      <c r="O22" s="44">
        <v>0.682</v>
      </c>
    </row>
    <row r="23" spans="1:15" s="42" customFormat="1" ht="10.5" customHeight="1">
      <c r="A23" s="34"/>
      <c r="B23" s="35" t="s">
        <v>24</v>
      </c>
      <c r="C23" s="43">
        <v>164851</v>
      </c>
      <c r="D23" s="37">
        <v>18517</v>
      </c>
      <c r="E23" s="37">
        <v>20921</v>
      </c>
      <c r="F23" s="37"/>
      <c r="G23" s="38">
        <v>29807</v>
      </c>
      <c r="H23" s="38">
        <v>33291</v>
      </c>
      <c r="I23" s="39"/>
      <c r="J23" s="38">
        <v>185</v>
      </c>
      <c r="K23" s="38">
        <v>179</v>
      </c>
      <c r="L23" s="38"/>
      <c r="M23" s="40">
        <f t="shared" si="1"/>
        <v>-6</v>
      </c>
      <c r="N23" s="44">
        <v>0.527</v>
      </c>
      <c r="O23" s="44">
        <v>0.532</v>
      </c>
    </row>
    <row r="24" spans="1:15" s="42" customFormat="1" ht="10.5" customHeight="1">
      <c r="A24" s="34"/>
      <c r="B24" s="35" t="s">
        <v>25</v>
      </c>
      <c r="C24" s="43">
        <v>79459</v>
      </c>
      <c r="D24" s="37">
        <v>6607</v>
      </c>
      <c r="E24" s="37">
        <v>7127</v>
      </c>
      <c r="F24" s="37"/>
      <c r="G24" s="38">
        <v>9833</v>
      </c>
      <c r="H24" s="38">
        <v>10776</v>
      </c>
      <c r="I24" s="39"/>
      <c r="J24" s="38">
        <v>107</v>
      </c>
      <c r="K24" s="38">
        <v>113</v>
      </c>
      <c r="L24" s="38"/>
      <c r="M24" s="40">
        <f t="shared" si="1"/>
        <v>6</v>
      </c>
      <c r="N24" s="44">
        <v>0.698</v>
      </c>
      <c r="O24" s="44">
        <v>0.702</v>
      </c>
    </row>
    <row r="25" spans="1:15" s="42" customFormat="1" ht="10.5" customHeight="1">
      <c r="A25" s="34"/>
      <c r="B25" s="35" t="s">
        <v>26</v>
      </c>
      <c r="C25" s="43">
        <v>74079</v>
      </c>
      <c r="D25" s="37">
        <v>5903</v>
      </c>
      <c r="E25" s="37">
        <v>6776</v>
      </c>
      <c r="F25" s="37"/>
      <c r="G25" s="38">
        <v>8842</v>
      </c>
      <c r="H25" s="38">
        <v>9994</v>
      </c>
      <c r="I25" s="39"/>
      <c r="J25" s="38">
        <v>108</v>
      </c>
      <c r="K25" s="38">
        <v>111</v>
      </c>
      <c r="L25" s="38"/>
      <c r="M25" s="40">
        <f t="shared" si="1"/>
        <v>3</v>
      </c>
      <c r="N25" s="44">
        <v>0.653</v>
      </c>
      <c r="O25" s="44">
        <v>0.631</v>
      </c>
    </row>
    <row r="26" spans="1:15" s="42" customFormat="1" ht="10.5" customHeight="1">
      <c r="A26" s="34"/>
      <c r="B26" s="35" t="s">
        <v>27</v>
      </c>
      <c r="C26" s="43">
        <v>95502</v>
      </c>
      <c r="D26" s="37">
        <v>13625</v>
      </c>
      <c r="E26" s="37">
        <v>15408</v>
      </c>
      <c r="F26" s="37"/>
      <c r="G26" s="38">
        <v>22349</v>
      </c>
      <c r="H26" s="38">
        <v>24534</v>
      </c>
      <c r="I26" s="39"/>
      <c r="J26" s="38">
        <v>219</v>
      </c>
      <c r="K26" s="38">
        <v>218</v>
      </c>
      <c r="L26" s="38"/>
      <c r="M26" s="40">
        <f t="shared" si="1"/>
        <v>-1</v>
      </c>
      <c r="N26" s="44">
        <v>0.514</v>
      </c>
      <c r="O26" s="44">
        <v>0.506</v>
      </c>
    </row>
    <row r="27" spans="1:15" s="42" customFormat="1" ht="10.5" customHeight="1">
      <c r="A27" s="34"/>
      <c r="B27" s="35" t="s">
        <v>28</v>
      </c>
      <c r="C27" s="43">
        <v>125020</v>
      </c>
      <c r="D27" s="37">
        <v>4732</v>
      </c>
      <c r="E27" s="37">
        <v>5456</v>
      </c>
      <c r="F27" s="37"/>
      <c r="G27" s="38">
        <v>6929</v>
      </c>
      <c r="H27" s="38">
        <v>8099</v>
      </c>
      <c r="I27" s="39"/>
      <c r="J27" s="38">
        <v>67</v>
      </c>
      <c r="K27" s="38">
        <v>59</v>
      </c>
      <c r="L27" s="38"/>
      <c r="M27" s="40">
        <f t="shared" si="1"/>
        <v>-8</v>
      </c>
      <c r="N27" s="44">
        <v>0.556</v>
      </c>
      <c r="O27" s="44">
        <v>0.57</v>
      </c>
    </row>
    <row r="28" spans="1:15" s="42" customFormat="1" ht="10.5" customHeight="1">
      <c r="A28" s="34"/>
      <c r="B28" s="35" t="s">
        <v>29</v>
      </c>
      <c r="C28" s="43">
        <v>35978</v>
      </c>
      <c r="D28" s="37">
        <v>5855</v>
      </c>
      <c r="E28" s="37">
        <v>6604</v>
      </c>
      <c r="F28" s="37"/>
      <c r="G28" s="38">
        <v>8714</v>
      </c>
      <c r="H28" s="38">
        <v>10113</v>
      </c>
      <c r="I28" s="39"/>
      <c r="J28" s="38">
        <v>214</v>
      </c>
      <c r="K28" s="38">
        <v>254</v>
      </c>
      <c r="L28" s="38"/>
      <c r="M28" s="40">
        <f t="shared" si="1"/>
        <v>40</v>
      </c>
      <c r="N28" s="44">
        <v>0.597</v>
      </c>
      <c r="O28" s="44">
        <v>0.605</v>
      </c>
    </row>
    <row r="29" spans="1:15" s="42" customFormat="1" ht="10.5" customHeight="1">
      <c r="A29" s="34"/>
      <c r="B29" s="45" t="s">
        <v>30</v>
      </c>
      <c r="C29" s="46">
        <v>150603</v>
      </c>
      <c r="D29" s="47">
        <v>41711</v>
      </c>
      <c r="E29" s="47">
        <v>45018</v>
      </c>
      <c r="F29" s="47"/>
      <c r="G29" s="48">
        <v>76774</v>
      </c>
      <c r="H29" s="48">
        <v>83060</v>
      </c>
      <c r="I29" s="49"/>
      <c r="J29" s="48">
        <v>507</v>
      </c>
      <c r="K29" s="48">
        <v>468</v>
      </c>
      <c r="L29" s="48"/>
      <c r="M29" s="40">
        <f t="shared" si="1"/>
        <v>-39</v>
      </c>
      <c r="N29" s="50">
        <v>0.649</v>
      </c>
      <c r="O29" s="50">
        <v>0.64</v>
      </c>
    </row>
    <row r="30" spans="1:15" s="42" customFormat="1" ht="10.5" customHeight="1">
      <c r="A30" s="34"/>
      <c r="B30" s="51" t="s">
        <v>31</v>
      </c>
      <c r="C30" s="43">
        <v>171837</v>
      </c>
      <c r="D30" s="37">
        <v>32948</v>
      </c>
      <c r="E30" s="37">
        <v>34884</v>
      </c>
      <c r="F30" s="37"/>
      <c r="G30" s="38">
        <v>56084</v>
      </c>
      <c r="H30" s="38">
        <v>60117</v>
      </c>
      <c r="I30" s="39"/>
      <c r="J30" s="38">
        <v>303</v>
      </c>
      <c r="K30" s="38">
        <v>324</v>
      </c>
      <c r="L30" s="38" t="s">
        <v>32</v>
      </c>
      <c r="M30" s="40">
        <f t="shared" si="1"/>
        <v>21</v>
      </c>
      <c r="N30" s="44">
        <v>0.734</v>
      </c>
      <c r="O30" s="44">
        <v>0.736</v>
      </c>
    </row>
    <row r="31" spans="1:15" s="42" customFormat="1" ht="10.5" customHeight="1">
      <c r="A31" s="34"/>
      <c r="B31" s="35" t="s">
        <v>33</v>
      </c>
      <c r="C31" s="43">
        <v>279661</v>
      </c>
      <c r="D31" s="37">
        <v>32571</v>
      </c>
      <c r="E31" s="37">
        <v>36581</v>
      </c>
      <c r="F31" s="37"/>
      <c r="G31" s="38">
        <v>51795</v>
      </c>
      <c r="H31" s="38">
        <v>57806</v>
      </c>
      <c r="I31" s="39"/>
      <c r="J31" s="38">
        <v>193</v>
      </c>
      <c r="K31" s="38">
        <v>186</v>
      </c>
      <c r="L31" s="38"/>
      <c r="M31" s="40">
        <f t="shared" si="1"/>
        <v>-7</v>
      </c>
      <c r="N31" s="44">
        <v>0.665</v>
      </c>
      <c r="O31" s="44">
        <v>0.657</v>
      </c>
    </row>
    <row r="32" spans="1:15" s="42" customFormat="1" ht="10.5" customHeight="1">
      <c r="A32" s="34"/>
      <c r="B32" s="35" t="s">
        <v>34</v>
      </c>
      <c r="C32" s="43">
        <v>158750</v>
      </c>
      <c r="D32" s="37">
        <v>22469</v>
      </c>
      <c r="E32" s="37">
        <v>25988</v>
      </c>
      <c r="F32" s="37"/>
      <c r="G32" s="38">
        <v>35821</v>
      </c>
      <c r="H32" s="38">
        <v>41763</v>
      </c>
      <c r="I32" s="39"/>
      <c r="J32" s="38">
        <v>200</v>
      </c>
      <c r="K32" s="38">
        <v>218</v>
      </c>
      <c r="L32" s="38"/>
      <c r="M32" s="40">
        <f t="shared" si="1"/>
        <v>18</v>
      </c>
      <c r="N32" s="44">
        <v>0.648</v>
      </c>
      <c r="O32" s="44">
        <v>0.625</v>
      </c>
    </row>
    <row r="33" spans="1:15" s="42" customFormat="1" ht="10.5" customHeight="1">
      <c r="A33" s="34"/>
      <c r="B33" s="35" t="s">
        <v>35</v>
      </c>
      <c r="C33" s="43">
        <v>64208</v>
      </c>
      <c r="D33" s="37">
        <v>4613</v>
      </c>
      <c r="E33" s="37">
        <v>4934</v>
      </c>
      <c r="F33" s="37"/>
      <c r="G33" s="38">
        <v>7065</v>
      </c>
      <c r="H33" s="38">
        <v>7468</v>
      </c>
      <c r="I33" s="39"/>
      <c r="J33" s="38">
        <v>112</v>
      </c>
      <c r="K33" s="38">
        <v>106</v>
      </c>
      <c r="L33" s="38"/>
      <c r="M33" s="40">
        <f t="shared" si="1"/>
        <v>-6</v>
      </c>
      <c r="N33" s="44">
        <v>0.342</v>
      </c>
      <c r="O33" s="44">
        <v>0.369</v>
      </c>
    </row>
    <row r="34" spans="1:15" s="42" customFormat="1" ht="10.5" customHeight="1">
      <c r="A34" s="34"/>
      <c r="B34" s="35" t="s">
        <v>36</v>
      </c>
      <c r="C34" s="43">
        <v>155312</v>
      </c>
      <c r="D34" s="37">
        <v>11501</v>
      </c>
      <c r="E34" s="37">
        <v>12742</v>
      </c>
      <c r="F34" s="37"/>
      <c r="G34" s="38">
        <v>19286</v>
      </c>
      <c r="H34" s="38">
        <v>20842</v>
      </c>
      <c r="I34" s="39"/>
      <c r="J34" s="38">
        <v>129</v>
      </c>
      <c r="K34" s="38">
        <v>118</v>
      </c>
      <c r="L34" s="38"/>
      <c r="M34" s="40">
        <f t="shared" si="1"/>
        <v>-11</v>
      </c>
      <c r="N34" s="44">
        <v>0.707</v>
      </c>
      <c r="O34" s="44">
        <v>0.69</v>
      </c>
    </row>
    <row r="35" spans="1:15" s="42" customFormat="1" ht="10.5" customHeight="1">
      <c r="A35" s="34"/>
      <c r="B35" s="35" t="s">
        <v>37</v>
      </c>
      <c r="C35" s="43">
        <v>23498</v>
      </c>
      <c r="D35" s="37">
        <v>2204</v>
      </c>
      <c r="E35" s="37">
        <v>2469</v>
      </c>
      <c r="F35" s="37"/>
      <c r="G35" s="38">
        <v>3288</v>
      </c>
      <c r="H35" s="38">
        <v>3757</v>
      </c>
      <c r="I35" s="39"/>
      <c r="J35" s="38">
        <v>134</v>
      </c>
      <c r="K35" s="38">
        <v>148</v>
      </c>
      <c r="L35" s="38"/>
      <c r="M35" s="40">
        <f t="shared" si="1"/>
        <v>14</v>
      </c>
      <c r="N35" s="44">
        <v>0.682</v>
      </c>
      <c r="O35" s="44">
        <v>0.652</v>
      </c>
    </row>
    <row r="36" spans="1:15" s="42" customFormat="1" ht="10.5" customHeight="1">
      <c r="A36" s="34"/>
      <c r="B36" s="35" t="s">
        <v>38</v>
      </c>
      <c r="C36" s="43">
        <v>51259</v>
      </c>
      <c r="D36" s="37">
        <v>3129</v>
      </c>
      <c r="E36" s="37">
        <v>3743</v>
      </c>
      <c r="F36" s="37"/>
      <c r="G36" s="38">
        <v>4769</v>
      </c>
      <c r="H36" s="38">
        <v>5842</v>
      </c>
      <c r="I36" s="39"/>
      <c r="J36" s="38">
        <v>94</v>
      </c>
      <c r="K36" s="38">
        <v>102</v>
      </c>
      <c r="L36" s="38"/>
      <c r="M36" s="40">
        <f t="shared" si="1"/>
        <v>8</v>
      </c>
      <c r="N36" s="44">
        <v>0.606</v>
      </c>
      <c r="O36" s="44">
        <v>0.584</v>
      </c>
    </row>
    <row r="37" spans="1:15" s="42" customFormat="1" ht="10.5" customHeight="1">
      <c r="A37" s="34"/>
      <c r="B37" s="35" t="s">
        <v>39</v>
      </c>
      <c r="C37" s="43">
        <v>53125</v>
      </c>
      <c r="D37" s="37">
        <v>7299</v>
      </c>
      <c r="E37" s="37">
        <v>8379</v>
      </c>
      <c r="F37" s="37"/>
      <c r="G37" s="38">
        <v>13005</v>
      </c>
      <c r="H37" s="38">
        <v>14664</v>
      </c>
      <c r="I37" s="39"/>
      <c r="J37" s="38">
        <v>233</v>
      </c>
      <c r="K37" s="38">
        <v>242</v>
      </c>
      <c r="L37" s="38"/>
      <c r="M37" s="40">
        <f t="shared" si="1"/>
        <v>9</v>
      </c>
      <c r="N37" s="44">
        <v>0.497</v>
      </c>
      <c r="O37" s="44">
        <v>0.499</v>
      </c>
    </row>
    <row r="38" spans="1:15" s="42" customFormat="1" ht="10.5" customHeight="1">
      <c r="A38" s="34"/>
      <c r="B38" s="35" t="s">
        <v>40</v>
      </c>
      <c r="C38" s="43">
        <v>46535</v>
      </c>
      <c r="D38" s="37">
        <v>5034</v>
      </c>
      <c r="E38" s="37">
        <v>5385</v>
      </c>
      <c r="F38" s="37"/>
      <c r="G38" s="38">
        <v>7559</v>
      </c>
      <c r="H38" s="38">
        <v>8157</v>
      </c>
      <c r="I38" s="39"/>
      <c r="J38" s="38">
        <v>152</v>
      </c>
      <c r="K38" s="38">
        <v>164</v>
      </c>
      <c r="L38" s="38"/>
      <c r="M38" s="40">
        <f t="shared" si="1"/>
        <v>12</v>
      </c>
      <c r="N38" s="44">
        <v>0.708</v>
      </c>
      <c r="O38" s="44">
        <v>0.716</v>
      </c>
    </row>
    <row r="39" spans="1:15" s="42" customFormat="1" ht="10.5" customHeight="1">
      <c r="A39" s="34"/>
      <c r="B39" s="35" t="s">
        <v>41</v>
      </c>
      <c r="C39" s="43">
        <v>245147</v>
      </c>
      <c r="D39" s="37">
        <v>39085</v>
      </c>
      <c r="E39" s="37">
        <v>42416</v>
      </c>
      <c r="F39" s="37"/>
      <c r="G39" s="38">
        <v>69819</v>
      </c>
      <c r="H39" s="38">
        <v>76449</v>
      </c>
      <c r="I39" s="39"/>
      <c r="J39" s="38">
        <v>273</v>
      </c>
      <c r="K39" s="38">
        <v>289</v>
      </c>
      <c r="L39" s="38"/>
      <c r="M39" s="40">
        <f t="shared" si="1"/>
        <v>16</v>
      </c>
      <c r="N39" s="44">
        <v>0.719</v>
      </c>
      <c r="O39" s="44">
        <v>0.71</v>
      </c>
    </row>
    <row r="40" spans="1:15" s="42" customFormat="1" ht="10.5" customHeight="1">
      <c r="A40" s="34"/>
      <c r="B40" s="35" t="s">
        <v>42</v>
      </c>
      <c r="C40" s="43">
        <v>47181</v>
      </c>
      <c r="D40" s="37">
        <v>6406</v>
      </c>
      <c r="E40" s="37">
        <v>6796</v>
      </c>
      <c r="F40" s="37"/>
      <c r="G40" s="38">
        <v>10322</v>
      </c>
      <c r="H40" s="38">
        <v>11040</v>
      </c>
      <c r="I40" s="39"/>
      <c r="J40" s="38">
        <v>198</v>
      </c>
      <c r="K40" s="38">
        <v>198</v>
      </c>
      <c r="L40" s="38"/>
      <c r="M40" s="40">
        <f t="shared" si="1"/>
        <v>0</v>
      </c>
      <c r="N40" s="44">
        <v>0.473</v>
      </c>
      <c r="O40" s="44">
        <v>0.445</v>
      </c>
    </row>
    <row r="41" spans="1:15" s="42" customFormat="1" ht="10.5" customHeight="1">
      <c r="A41" s="34"/>
      <c r="B41" s="35" t="s">
        <v>43</v>
      </c>
      <c r="C41" s="43">
        <v>464560</v>
      </c>
      <c r="D41" s="37">
        <v>106373</v>
      </c>
      <c r="E41" s="37">
        <v>113368</v>
      </c>
      <c r="F41" s="37"/>
      <c r="G41" s="38">
        <v>179181</v>
      </c>
      <c r="H41" s="38">
        <v>193014</v>
      </c>
      <c r="I41" s="39"/>
      <c r="J41" s="38">
        <v>409</v>
      </c>
      <c r="K41" s="38">
        <v>359</v>
      </c>
      <c r="L41" s="38"/>
      <c r="M41" s="40">
        <f t="shared" si="1"/>
        <v>-50</v>
      </c>
      <c r="N41" s="44">
        <v>0.646</v>
      </c>
      <c r="O41" s="44">
        <v>0.648</v>
      </c>
    </row>
    <row r="42" spans="1:15" s="42" customFormat="1" ht="10.5" customHeight="1">
      <c r="A42" s="34"/>
      <c r="B42" s="35" t="s">
        <v>44</v>
      </c>
      <c r="C42" s="43">
        <v>196127</v>
      </c>
      <c r="D42" s="37">
        <v>41038</v>
      </c>
      <c r="E42" s="37">
        <v>43152</v>
      </c>
      <c r="F42" s="37"/>
      <c r="G42" s="38">
        <v>76578</v>
      </c>
      <c r="H42" s="38">
        <v>81151</v>
      </c>
      <c r="I42" s="39"/>
      <c r="J42" s="38">
        <v>386</v>
      </c>
      <c r="K42" s="38">
        <v>379</v>
      </c>
      <c r="L42" s="38"/>
      <c r="M42" s="40">
        <f t="shared" si="1"/>
        <v>-7</v>
      </c>
      <c r="N42" s="44">
        <v>0.548</v>
      </c>
      <c r="O42" s="44">
        <v>0.58</v>
      </c>
    </row>
    <row r="43" spans="1:15" s="42" customFormat="1" ht="10.5" customHeight="1">
      <c r="A43" s="34"/>
      <c r="B43" s="35" t="s">
        <v>45</v>
      </c>
      <c r="C43" s="43">
        <v>15703</v>
      </c>
      <c r="D43" s="37">
        <v>1069</v>
      </c>
      <c r="E43" s="37">
        <v>1182</v>
      </c>
      <c r="F43" s="37"/>
      <c r="G43" s="38">
        <v>1540</v>
      </c>
      <c r="H43" s="38">
        <v>1716</v>
      </c>
      <c r="I43" s="39"/>
      <c r="J43" s="38">
        <v>82</v>
      </c>
      <c r="K43" s="38">
        <v>101</v>
      </c>
      <c r="L43" s="38"/>
      <c r="M43" s="40">
        <f t="shared" si="1"/>
        <v>19</v>
      </c>
      <c r="N43" s="44">
        <v>0.708</v>
      </c>
      <c r="O43" s="44">
        <v>0.71</v>
      </c>
    </row>
    <row r="44" spans="1:15" s="42" customFormat="1" ht="10.5" customHeight="1">
      <c r="A44" s="34"/>
      <c r="B44" s="35" t="s">
        <v>46</v>
      </c>
      <c r="C44" s="43">
        <v>312976</v>
      </c>
      <c r="D44" s="37">
        <v>37260</v>
      </c>
      <c r="E44" s="37">
        <v>41028</v>
      </c>
      <c r="F44" s="37"/>
      <c r="G44" s="38">
        <v>60275</v>
      </c>
      <c r="H44" s="38">
        <v>66232</v>
      </c>
      <c r="I44" s="39"/>
      <c r="J44" s="38">
        <v>196</v>
      </c>
      <c r="K44" s="38">
        <v>186</v>
      </c>
      <c r="L44" s="38"/>
      <c r="M44" s="40">
        <f t="shared" si="1"/>
        <v>-10</v>
      </c>
      <c r="N44" s="44">
        <v>0.661</v>
      </c>
      <c r="O44" s="44">
        <v>0.643</v>
      </c>
    </row>
    <row r="45" spans="1:15" s="42" customFormat="1" ht="10.5" customHeight="1">
      <c r="A45" s="34"/>
      <c r="B45" s="35" t="s">
        <v>47</v>
      </c>
      <c r="C45" s="43">
        <v>84879</v>
      </c>
      <c r="D45" s="37">
        <v>12394</v>
      </c>
      <c r="E45" s="37">
        <v>12890</v>
      </c>
      <c r="F45" s="37"/>
      <c r="G45" s="38">
        <v>20730</v>
      </c>
      <c r="H45" s="38">
        <v>21656</v>
      </c>
      <c r="I45" s="39"/>
      <c r="J45" s="38">
        <v>220</v>
      </c>
      <c r="K45" s="38">
        <v>218</v>
      </c>
      <c r="L45" s="38"/>
      <c r="M45" s="40">
        <f t="shared" si="1"/>
        <v>-2</v>
      </c>
      <c r="N45" s="44">
        <v>0.468</v>
      </c>
      <c r="O45" s="44">
        <v>0.471</v>
      </c>
    </row>
    <row r="46" spans="1:15" s="42" customFormat="1" ht="10.5" customHeight="1">
      <c r="A46" s="34"/>
      <c r="B46" s="35" t="s">
        <v>48</v>
      </c>
      <c r="C46" s="43">
        <v>83863</v>
      </c>
      <c r="D46" s="37">
        <v>9667</v>
      </c>
      <c r="E46" s="37">
        <v>11314</v>
      </c>
      <c r="F46" s="37"/>
      <c r="G46" s="38">
        <v>14505</v>
      </c>
      <c r="H46" s="38">
        <v>17231</v>
      </c>
      <c r="I46" s="39"/>
      <c r="J46" s="38">
        <v>158</v>
      </c>
      <c r="K46" s="38">
        <v>178</v>
      </c>
      <c r="L46" s="38"/>
      <c r="M46" s="40">
        <f t="shared" si="1"/>
        <v>20</v>
      </c>
      <c r="N46" s="44">
        <v>0.619</v>
      </c>
      <c r="O46" s="44">
        <v>0.614</v>
      </c>
    </row>
    <row r="47" spans="1:15" s="42" customFormat="1" ht="10.5" customHeight="1">
      <c r="A47" s="34"/>
      <c r="B47" s="35" t="s">
        <v>49</v>
      </c>
      <c r="C47" s="43">
        <v>334254</v>
      </c>
      <c r="D47" s="37">
        <v>39517</v>
      </c>
      <c r="E47" s="37">
        <v>42689</v>
      </c>
      <c r="F47" s="37"/>
      <c r="G47" s="38">
        <v>63793</v>
      </c>
      <c r="H47" s="38">
        <v>69430</v>
      </c>
      <c r="I47" s="39"/>
      <c r="J47" s="38">
        <v>197</v>
      </c>
      <c r="K47" s="38">
        <v>188</v>
      </c>
      <c r="L47" s="38"/>
      <c r="M47" s="40">
        <f t="shared" si="1"/>
        <v>-9</v>
      </c>
      <c r="N47" s="44">
        <v>0.689</v>
      </c>
      <c r="O47" s="44">
        <v>0.683</v>
      </c>
    </row>
    <row r="48" spans="1:15" s="42" customFormat="1" ht="10.5" customHeight="1">
      <c r="A48" s="34"/>
      <c r="B48" s="35" t="s">
        <v>50</v>
      </c>
      <c r="C48" s="43">
        <v>28655</v>
      </c>
      <c r="D48" s="37">
        <v>3266</v>
      </c>
      <c r="E48" s="37">
        <v>3544</v>
      </c>
      <c r="F48" s="37"/>
      <c r="G48" s="38">
        <v>5580</v>
      </c>
      <c r="H48" s="38">
        <v>6078</v>
      </c>
      <c r="I48" s="39"/>
      <c r="J48" s="38">
        <v>176</v>
      </c>
      <c r="K48" s="38">
        <v>193</v>
      </c>
      <c r="L48" s="38"/>
      <c r="M48" s="40">
        <f t="shared" si="1"/>
        <v>17</v>
      </c>
      <c r="N48" s="44">
        <v>0.653</v>
      </c>
      <c r="O48" s="44">
        <v>0.639</v>
      </c>
    </row>
    <row r="49" spans="1:15" s="42" customFormat="1" ht="10.5" customHeight="1">
      <c r="A49" s="34"/>
      <c r="B49" s="35" t="s">
        <v>51</v>
      </c>
      <c r="C49" s="43">
        <v>87910</v>
      </c>
      <c r="D49" s="37">
        <v>14527</v>
      </c>
      <c r="E49" s="37">
        <v>15788</v>
      </c>
      <c r="F49" s="37"/>
      <c r="G49" s="38">
        <v>24137</v>
      </c>
      <c r="H49" s="38">
        <v>26117</v>
      </c>
      <c r="I49" s="39"/>
      <c r="J49" s="38">
        <v>247</v>
      </c>
      <c r="K49" s="38">
        <v>256</v>
      </c>
      <c r="L49" s="38"/>
      <c r="M49" s="40">
        <f t="shared" si="1"/>
        <v>9</v>
      </c>
      <c r="N49" s="44">
        <v>0.558</v>
      </c>
      <c r="O49" s="44">
        <v>0.571</v>
      </c>
    </row>
    <row r="50" spans="1:15" s="42" customFormat="1" ht="10.5" customHeight="1">
      <c r="A50" s="34"/>
      <c r="B50" s="35" t="s">
        <v>52</v>
      </c>
      <c r="C50" s="43">
        <v>17800</v>
      </c>
      <c r="D50" s="37">
        <v>1905</v>
      </c>
      <c r="E50" s="37">
        <v>1948</v>
      </c>
      <c r="F50" s="37"/>
      <c r="G50" s="38">
        <v>3092</v>
      </c>
      <c r="H50" s="38">
        <v>3211</v>
      </c>
      <c r="I50" s="39"/>
      <c r="J50" s="38">
        <v>145</v>
      </c>
      <c r="K50" s="38">
        <v>166</v>
      </c>
      <c r="L50" s="38"/>
      <c r="M50" s="40">
        <f t="shared" si="1"/>
        <v>21</v>
      </c>
      <c r="N50" s="44">
        <v>0.615</v>
      </c>
      <c r="O50" s="44">
        <v>0.645</v>
      </c>
    </row>
    <row r="51" spans="1:15" s="42" customFormat="1" ht="10.5" customHeight="1">
      <c r="A51" s="34"/>
      <c r="B51" s="51" t="s">
        <v>53</v>
      </c>
      <c r="C51" s="43">
        <v>144775</v>
      </c>
      <c r="D51" s="37">
        <v>15479</v>
      </c>
      <c r="E51" s="37">
        <v>17256</v>
      </c>
      <c r="F51" s="37"/>
      <c r="G51" s="38">
        <v>25585</v>
      </c>
      <c r="H51" s="38">
        <v>28791</v>
      </c>
      <c r="I51" s="39"/>
      <c r="J51" s="38">
        <v>193</v>
      </c>
      <c r="K51" s="38">
        <v>177</v>
      </c>
      <c r="L51" s="38"/>
      <c r="M51" s="40">
        <f t="shared" si="1"/>
        <v>-16</v>
      </c>
      <c r="N51" s="44">
        <v>0.629</v>
      </c>
      <c r="O51" s="44">
        <v>0.622</v>
      </c>
    </row>
    <row r="52" spans="1:15" s="42" customFormat="1" ht="10.5" customHeight="1">
      <c r="A52" s="34"/>
      <c r="B52" s="35" t="s">
        <v>54</v>
      </c>
      <c r="C52" s="43">
        <v>590081</v>
      </c>
      <c r="D52" s="37">
        <v>122969</v>
      </c>
      <c r="E52" s="37">
        <v>135130</v>
      </c>
      <c r="F52" s="37"/>
      <c r="G52" s="38">
        <v>224168</v>
      </c>
      <c r="H52" s="38">
        <v>246096</v>
      </c>
      <c r="I52" s="39"/>
      <c r="J52" s="38">
        <v>340</v>
      </c>
      <c r="K52" s="38">
        <v>347</v>
      </c>
      <c r="L52" s="38"/>
      <c r="M52" s="40">
        <f t="shared" si="1"/>
        <v>7</v>
      </c>
      <c r="N52" s="44">
        <v>0.485</v>
      </c>
      <c r="O52" s="44">
        <v>0.475</v>
      </c>
    </row>
    <row r="53" spans="1:15" s="42" customFormat="1" ht="10.5" customHeight="1">
      <c r="A53" s="34"/>
      <c r="B53" s="35" t="s">
        <v>55</v>
      </c>
      <c r="C53" s="43">
        <v>84754</v>
      </c>
      <c r="D53" s="37">
        <v>15483</v>
      </c>
      <c r="E53" s="37">
        <v>14990</v>
      </c>
      <c r="F53" s="37"/>
      <c r="G53" s="38">
        <v>25127</v>
      </c>
      <c r="H53" s="38">
        <v>24183</v>
      </c>
      <c r="I53" s="39"/>
      <c r="J53" s="38">
        <v>296</v>
      </c>
      <c r="K53" s="38">
        <v>249</v>
      </c>
      <c r="L53" s="38"/>
      <c r="M53" s="40">
        <f t="shared" si="1"/>
        <v>-47</v>
      </c>
      <c r="N53" s="44">
        <v>0.655</v>
      </c>
      <c r="O53" s="44">
        <v>0.659</v>
      </c>
    </row>
    <row r="54" spans="1:15" s="42" customFormat="1" ht="10.5" customHeight="1">
      <c r="A54" s="34"/>
      <c r="B54" s="45" t="s">
        <v>56</v>
      </c>
      <c r="C54" s="46">
        <v>17408</v>
      </c>
      <c r="D54" s="47">
        <v>2856</v>
      </c>
      <c r="E54" s="47">
        <v>3270</v>
      </c>
      <c r="F54" s="47"/>
      <c r="G54" s="48">
        <v>4434</v>
      </c>
      <c r="H54" s="48">
        <v>5219</v>
      </c>
      <c r="I54" s="49"/>
      <c r="J54" s="48">
        <v>238</v>
      </c>
      <c r="K54" s="48">
        <v>281</v>
      </c>
      <c r="L54" s="48"/>
      <c r="M54" s="40">
        <f t="shared" si="1"/>
        <v>43</v>
      </c>
      <c r="N54" s="50">
        <v>0.652</v>
      </c>
      <c r="O54" s="50">
        <v>0.679</v>
      </c>
    </row>
    <row r="55" spans="1:15" s="42" customFormat="1" ht="10.5" customHeight="1">
      <c r="A55" s="34"/>
      <c r="B55" s="35" t="s">
        <v>57</v>
      </c>
      <c r="C55" s="43">
        <v>185789</v>
      </c>
      <c r="D55" s="37">
        <v>49877</v>
      </c>
      <c r="E55" s="37">
        <v>55201</v>
      </c>
      <c r="F55" s="37"/>
      <c r="G55" s="38">
        <v>90464</v>
      </c>
      <c r="H55" s="38">
        <v>100435</v>
      </c>
      <c r="I55" s="39"/>
      <c r="J55" s="38">
        <v>439</v>
      </c>
      <c r="K55" s="38">
        <v>453</v>
      </c>
      <c r="L55" s="38"/>
      <c r="M55" s="40">
        <f t="shared" si="1"/>
        <v>14</v>
      </c>
      <c r="N55" s="44">
        <v>0.606</v>
      </c>
      <c r="O55" s="44">
        <v>0.606</v>
      </c>
    </row>
    <row r="56" spans="1:15" s="42" customFormat="1" ht="10.5" customHeight="1">
      <c r="A56" s="34"/>
      <c r="B56" s="35" t="s">
        <v>58</v>
      </c>
      <c r="C56" s="43">
        <v>166988</v>
      </c>
      <c r="D56" s="37">
        <v>25891</v>
      </c>
      <c r="E56" s="37">
        <v>28785</v>
      </c>
      <c r="F56" s="37"/>
      <c r="G56" s="38">
        <v>41132</v>
      </c>
      <c r="H56" s="38">
        <v>46751</v>
      </c>
      <c r="I56" s="39"/>
      <c r="J56" s="38">
        <v>219</v>
      </c>
      <c r="K56" s="38">
        <v>237</v>
      </c>
      <c r="L56" s="38"/>
      <c r="M56" s="40">
        <f t="shared" si="1"/>
        <v>18</v>
      </c>
      <c r="N56" s="44">
        <v>0.6</v>
      </c>
      <c r="O56" s="44">
        <v>0.604</v>
      </c>
    </row>
    <row r="57" spans="1:15" s="42" customFormat="1" ht="10.5" customHeight="1">
      <c r="A57" s="34"/>
      <c r="B57" s="35" t="s">
        <v>59</v>
      </c>
      <c r="C57" s="43">
        <v>39275</v>
      </c>
      <c r="D57" s="37">
        <v>3661</v>
      </c>
      <c r="E57" s="37">
        <v>4093</v>
      </c>
      <c r="F57" s="37"/>
      <c r="G57" s="38">
        <v>5621</v>
      </c>
      <c r="H57" s="38">
        <v>6162</v>
      </c>
      <c r="I57" s="39"/>
      <c r="J57" s="38">
        <v>137</v>
      </c>
      <c r="K57" s="38">
        <v>142</v>
      </c>
      <c r="L57" s="38"/>
      <c r="M57" s="40">
        <f t="shared" si="1"/>
        <v>5</v>
      </c>
      <c r="N57" s="44">
        <v>0.468</v>
      </c>
      <c r="O57" s="44">
        <v>0.481</v>
      </c>
    </row>
    <row r="58" spans="1:15" s="42" customFormat="1" ht="10.5" customHeight="1">
      <c r="A58" s="34"/>
      <c r="B58" s="35" t="s">
        <v>60</v>
      </c>
      <c r="C58" s="43">
        <v>149251</v>
      </c>
      <c r="D58" s="37">
        <v>23306</v>
      </c>
      <c r="E58" s="37">
        <v>25020</v>
      </c>
      <c r="F58" s="37"/>
      <c r="G58" s="38">
        <v>36842</v>
      </c>
      <c r="H58" s="38">
        <v>39811</v>
      </c>
      <c r="I58" s="39"/>
      <c r="J58" s="38">
        <v>232</v>
      </c>
      <c r="K58" s="38">
        <v>241</v>
      </c>
      <c r="L58" s="38"/>
      <c r="M58" s="40">
        <f t="shared" si="1"/>
        <v>9</v>
      </c>
      <c r="N58" s="44">
        <v>0.689</v>
      </c>
      <c r="O58" s="44">
        <v>0.682</v>
      </c>
    </row>
    <row r="59" spans="1:15" s="42" customFormat="1" ht="10.5" customHeight="1">
      <c r="A59" s="34"/>
      <c r="B59" s="35" t="s">
        <v>61</v>
      </c>
      <c r="C59" s="43">
        <v>13200</v>
      </c>
      <c r="D59" s="37">
        <v>1037</v>
      </c>
      <c r="E59" s="37">
        <v>1132</v>
      </c>
      <c r="F59" s="37"/>
      <c r="G59" s="38">
        <v>1472</v>
      </c>
      <c r="H59" s="38">
        <v>1725</v>
      </c>
      <c r="I59" s="39"/>
      <c r="J59" s="38">
        <v>101</v>
      </c>
      <c r="K59" s="38">
        <v>118</v>
      </c>
      <c r="L59" s="38"/>
      <c r="M59" s="40">
        <f t="shared" si="1"/>
        <v>17</v>
      </c>
      <c r="N59" s="44">
        <v>0.499</v>
      </c>
      <c r="O59" s="44">
        <v>0.509</v>
      </c>
    </row>
    <row r="60" spans="1:15" s="42" customFormat="1" ht="6.75" customHeight="1">
      <c r="A60" s="34"/>
      <c r="B60" s="35"/>
      <c r="C60" s="52"/>
      <c r="D60" s="53"/>
      <c r="E60" s="53"/>
      <c r="F60" s="53"/>
      <c r="G60" s="39"/>
      <c r="H60" s="39"/>
      <c r="I60" s="39"/>
      <c r="J60" s="38"/>
      <c r="K60" s="38"/>
      <c r="L60" s="38"/>
      <c r="M60" s="40"/>
      <c r="N60" s="54"/>
      <c r="O60" s="54"/>
    </row>
    <row r="61" spans="1:15" s="42" customFormat="1" ht="10.5" customHeight="1">
      <c r="A61" s="34"/>
      <c r="B61" s="35" t="s">
        <v>62</v>
      </c>
      <c r="C61" s="43">
        <f>SUM(C9:C59)</f>
        <v>7769759</v>
      </c>
      <c r="D61" s="37">
        <f>SUM(D9:D59)</f>
        <v>1312523</v>
      </c>
      <c r="E61" s="37">
        <f>SUM(E9:E59)</f>
        <v>1432169</v>
      </c>
      <c r="F61" s="37"/>
      <c r="G61" s="38">
        <f>SUM(G9:G59)</f>
        <v>2266038</v>
      </c>
      <c r="H61" s="38">
        <f>SUM(H9:H59)</f>
        <v>2476962</v>
      </c>
      <c r="I61" s="39"/>
      <c r="J61" s="38">
        <v>279</v>
      </c>
      <c r="K61" s="38">
        <v>274</v>
      </c>
      <c r="L61" s="38"/>
      <c r="M61" s="55">
        <f>K61-J61</f>
        <v>-5</v>
      </c>
      <c r="N61" s="41">
        <v>0.594</v>
      </c>
      <c r="O61" s="41">
        <v>0.59</v>
      </c>
    </row>
    <row r="62" spans="1:15" s="42" customFormat="1" ht="10.5" customHeight="1">
      <c r="A62" s="34"/>
      <c r="B62" s="35" t="s">
        <v>63</v>
      </c>
      <c r="C62" s="52"/>
      <c r="D62" s="37">
        <v>26759</v>
      </c>
      <c r="E62" s="37">
        <v>32085</v>
      </c>
      <c r="F62" s="37"/>
      <c r="G62" s="38">
        <v>46573</v>
      </c>
      <c r="H62" s="38">
        <v>56469</v>
      </c>
      <c r="I62" s="39"/>
      <c r="J62" s="56"/>
      <c r="K62" s="56"/>
      <c r="L62" s="56"/>
      <c r="M62" s="57"/>
      <c r="N62" s="44">
        <v>0.708</v>
      </c>
      <c r="O62" s="44">
        <v>0.736</v>
      </c>
    </row>
    <row r="63" spans="1:15" s="42" customFormat="1" ht="10.5" customHeight="1">
      <c r="A63" s="34"/>
      <c r="B63" s="35" t="s">
        <v>64</v>
      </c>
      <c r="C63" s="58">
        <f>C61</f>
        <v>7769759</v>
      </c>
      <c r="D63" s="59">
        <f>SUM(D61:D62)</f>
        <v>1339282</v>
      </c>
      <c r="E63" s="59">
        <f>SUM(E61:E62)</f>
        <v>1464254</v>
      </c>
      <c r="F63" s="59"/>
      <c r="G63" s="60">
        <f>SUM(G61:G62)</f>
        <v>2312611</v>
      </c>
      <c r="H63" s="60">
        <f>SUM(H61:H62)</f>
        <v>2533431</v>
      </c>
      <c r="I63" s="61"/>
      <c r="J63" s="62"/>
      <c r="K63" s="62"/>
      <c r="L63" s="62"/>
      <c r="M63" s="57"/>
      <c r="N63" s="44">
        <v>0.596</v>
      </c>
      <c r="O63" s="44">
        <v>0.593</v>
      </c>
    </row>
    <row r="64" spans="1:15" s="42" customFormat="1" ht="3.75" customHeight="1">
      <c r="A64" s="63"/>
      <c r="B64" s="64"/>
      <c r="C64" s="65"/>
      <c r="D64" s="65"/>
      <c r="E64" s="65"/>
      <c r="F64" s="65"/>
      <c r="G64" s="66"/>
      <c r="H64" s="66"/>
      <c r="I64" s="66"/>
      <c r="J64" s="67"/>
      <c r="K64" s="67"/>
      <c r="L64" s="67"/>
      <c r="M64" s="68"/>
      <c r="N64" s="64"/>
      <c r="O64" s="69"/>
    </row>
    <row r="65" spans="1:15" s="42" customFormat="1" ht="10.5" customHeight="1">
      <c r="A65" s="63"/>
      <c r="B65" s="70" t="s">
        <v>69</v>
      </c>
      <c r="C65" s="23"/>
      <c r="D65" s="23"/>
      <c r="E65" s="23"/>
      <c r="F65" s="23"/>
      <c r="G65" s="23"/>
      <c r="H65" s="23"/>
      <c r="I65" s="23"/>
      <c r="J65" s="20"/>
      <c r="K65" s="20"/>
      <c r="L65" s="20"/>
      <c r="M65" s="22"/>
      <c r="N65" s="23"/>
      <c r="O65" s="71"/>
    </row>
    <row r="66" spans="1:15" s="42" customFormat="1" ht="11.25" customHeight="1">
      <c r="A66" s="72"/>
      <c r="B66" s="23" t="s">
        <v>68</v>
      </c>
      <c r="C66" s="23"/>
      <c r="D66" s="23"/>
      <c r="E66" s="23"/>
      <c r="F66" s="23"/>
      <c r="G66" s="23"/>
      <c r="H66" s="23"/>
      <c r="I66" s="23"/>
      <c r="J66" s="20"/>
      <c r="K66" s="20"/>
      <c r="L66" s="20"/>
      <c r="M66" s="22"/>
      <c r="N66" s="23"/>
      <c r="O66" s="71"/>
    </row>
    <row r="67" spans="1:15" s="42" customFormat="1" ht="11.25" customHeight="1" thickBot="1">
      <c r="A67" s="73"/>
      <c r="B67" s="74"/>
      <c r="C67" s="74"/>
      <c r="D67" s="74"/>
      <c r="E67" s="74"/>
      <c r="F67" s="74"/>
      <c r="G67" s="74"/>
      <c r="H67" s="74"/>
      <c r="I67" s="74"/>
      <c r="J67" s="75"/>
      <c r="K67" s="75"/>
      <c r="L67" s="75"/>
      <c r="M67" s="76"/>
      <c r="N67" s="74"/>
      <c r="O67" s="77"/>
    </row>
    <row r="68" ht="10.5" customHeight="1">
      <c r="O68"/>
    </row>
    <row r="69" ht="10.5" customHeight="1">
      <c r="O69" s="8"/>
    </row>
    <row r="70" ht="10.5" customHeight="1"/>
    <row r="71" ht="10.5" customHeight="1"/>
  </sheetData>
  <mergeCells count="2">
    <mergeCell ref="N7:O7"/>
    <mergeCell ref="D7:E7"/>
  </mergeCells>
  <printOptions horizontalCentered="1"/>
  <pageMargins left="0.511811023622047" right="0.47244094488189" top="0.25" bottom="0.31496062992126" header="0.511811023622047" footer="0.196850393700787"/>
  <pageSetup horizontalDpi="600" verticalDpi="600" orientation="landscape" scale="77" r:id="rId1"/>
  <headerFooter alignWithMargins="0">
    <oddFooter>&amp;C&amp;"Serifa Std 45 Light,Regular"&amp;9© 2007 The College Board.  All rights reserved.  College Board, Advanced Placement Program, AP, and the acorn logo are registered trademarks of the College Board.</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M. Askew</dc:creator>
  <cp:keywords/>
  <dc:description/>
  <cp:lastModifiedBy>nkrajewski</cp:lastModifiedBy>
  <cp:lastPrinted>2007-08-31T13:37:23Z</cp:lastPrinted>
  <dcterms:created xsi:type="dcterms:W3CDTF">1999-07-30T17:30:46Z</dcterms:created>
  <dcterms:modified xsi:type="dcterms:W3CDTF">2007-08-31T13:37:55Z</dcterms:modified>
  <cp:category/>
  <cp:version/>
  <cp:contentType/>
  <cp:contentStatus/>
</cp:coreProperties>
</file>