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'A'!$U$57:$IV$8188</definedName>
    <definedName name="HEADING">'A'!$M$3:$IV$8183</definedName>
  </definedNames>
  <calcPr fullCalcOnLoad="1"/>
</workbook>
</file>

<file path=xl/sharedStrings.xml><?xml version="1.0" encoding="utf-8"?>
<sst xmlns="http://schemas.openxmlformats.org/spreadsheetml/2006/main" count="67" uniqueCount="62">
  <si>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</si>
  <si>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</si>
  <si>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</si>
  <si>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</si>
  <si>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</si>
  <si>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</si>
  <si>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</si>
  <si>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</si>
  <si>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</si>
  <si>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</si>
  <si>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</si>
  <si>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</si>
  <si>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</si>
  <si>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</si>
  <si>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</si>
  <si>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</si>
  <si>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</si>
  <si>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</si>
  <si>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</si>
  <si>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</si>
  <si>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</si>
  <si>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</si>
  <si>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</si>
  <si>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</si>
  <si>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</si>
  <si>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</si>
  <si>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</si>
  <si>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</si>
  <si>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</si>
  <si>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</si>
  <si>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</si>
  <si>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</si>
  <si>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</si>
  <si>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</si>
  <si>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</si>
  <si>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</si>
  <si>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</si>
  <si>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</si>
  <si>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</si>
  <si>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</si>
  <si>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</si>
  <si>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</si>
  <si>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</si>
  <si>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</si>
  <si>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</si>
  <si>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</si>
  <si>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LATIN - LITERATURE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</si>
  <si>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</si>
  <si>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</si>
  <si>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</si>
  <si>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</si>
  <si>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</si>
  <si>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</si>
  <si>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</si>
  <si>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</si>
  <si>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ITALIAN LANG</t>
  </si>
  <si>
    <t>OTHER</t>
  </si>
  <si>
    <t>CHINESE LANGUAGE &amp; CULTURE</t>
  </si>
  <si>
    <t>JAPANESE LANGUAGE &amp; CULTURE</t>
  </si>
  <si>
    <t>2006-2007</t>
  </si>
  <si>
    <t xml:space="preserve">    The 2006 totals for students who took both exams are:  Economics: Microeconomics and Macroeconomics (20,238); Government and Politics: Comparative</t>
  </si>
  <si>
    <t xml:space="preserve">    and United States (7,764); Latin: Vergil and Literature (28); and Physics C: Mechanics and Physics C: Electricity and Magnetism (10,539).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</si>
</sst>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</numFmts>
  <fonts count="16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7"/>
      <name val="Arial"/>
      <family val="2"/>
    </font>
    <font>
      <u val="single"/>
      <sz val="5.25"/>
      <color indexed="12"/>
      <name val="Times New Roman"/>
      <family val="0"/>
    </font>
    <font>
      <u val="single"/>
      <sz val="5.25"/>
      <color indexed="36"/>
      <name val="Times New Roman"/>
      <family val="0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0" xfId="0" applyFont="1" applyFill="1" applyBorder="1" applyAlignment="1" quotePrefix="1">
      <alignment horizontal="left"/>
    </xf>
    <xf numFmtId="0" fontId="12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tabSelected="1" zoomScale="75" zoomScaleNormal="75" workbookViewId="0" topLeftCell="A2">
      <selection activeCell="A28" sqref="A28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10" width="15" style="0" customWidth="1"/>
    <col min="11" max="11" width="16.796875" style="0" bestFit="1" customWidth="1"/>
    <col min="12" max="12" width="17.3984375" style="0" customWidth="1"/>
    <col min="13" max="13" width="21" style="0" customWidth="1"/>
    <col min="14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3">
        <v>2006</v>
      </c>
      <c r="N6" s="13">
        <v>2007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54</v>
      </c>
      <c r="J7" s="13"/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52</v>
      </c>
      <c r="I8" s="16" t="s">
        <v>53</v>
      </c>
      <c r="J8" s="16" t="s">
        <v>56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59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1404</v>
      </c>
      <c r="D9" s="20">
        <v>40</v>
      </c>
      <c r="E9" s="20">
        <v>1629</v>
      </c>
      <c r="F9" s="20">
        <v>6025</v>
      </c>
      <c r="G9" s="20">
        <v>10320</v>
      </c>
      <c r="H9" s="21">
        <v>16</v>
      </c>
      <c r="I9" s="20">
        <v>2</v>
      </c>
      <c r="J9" s="20">
        <v>804</v>
      </c>
      <c r="K9" s="20">
        <v>6267</v>
      </c>
      <c r="L9" s="20">
        <v>12569</v>
      </c>
      <c r="M9" s="20">
        <v>17977</v>
      </c>
      <c r="N9" s="20">
        <v>18836</v>
      </c>
      <c r="O9" s="20">
        <f aca="true" t="shared" si="0" ref="O9:O43">((N9-M9)/M9)*100</f>
        <v>4.778327863380987</v>
      </c>
      <c r="P9" s="20">
        <v>1132</v>
      </c>
      <c r="Q9" s="22"/>
    </row>
    <row r="10" spans="1:17" s="14" customFormat="1" ht="15" customHeight="1">
      <c r="A10" s="15"/>
      <c r="B10" s="19" t="s">
        <v>17</v>
      </c>
      <c r="C10" s="20">
        <v>8486</v>
      </c>
      <c r="D10" s="20">
        <v>1368</v>
      </c>
      <c r="E10" s="20">
        <v>13311</v>
      </c>
      <c r="F10" s="20">
        <v>54119</v>
      </c>
      <c r="G10" s="20">
        <v>70493</v>
      </c>
      <c r="H10" s="21">
        <v>85</v>
      </c>
      <c r="I10" s="20">
        <v>24</v>
      </c>
      <c r="J10" s="20">
        <v>5396</v>
      </c>
      <c r="K10" s="20">
        <v>60597</v>
      </c>
      <c r="L10" s="20">
        <v>84199</v>
      </c>
      <c r="M10" s="20">
        <v>131783</v>
      </c>
      <c r="N10" s="20">
        <v>144796</v>
      </c>
      <c r="O10" s="20">
        <f t="shared" si="0"/>
        <v>9.874566522237314</v>
      </c>
      <c r="P10" s="20">
        <v>2449</v>
      </c>
      <c r="Q10" s="22"/>
    </row>
    <row r="11" spans="1:17" s="23" customFormat="1" ht="15" customHeight="1">
      <c r="A11" s="15"/>
      <c r="B11" s="24" t="s">
        <v>18</v>
      </c>
      <c r="C11" s="20">
        <v>11819</v>
      </c>
      <c r="D11" s="20">
        <v>190</v>
      </c>
      <c r="E11" s="20">
        <v>2655</v>
      </c>
      <c r="F11" s="20">
        <v>38717</v>
      </c>
      <c r="G11" s="20">
        <v>162361</v>
      </c>
      <c r="H11" s="21">
        <v>484</v>
      </c>
      <c r="I11" s="20">
        <v>30</v>
      </c>
      <c r="J11" s="20">
        <v>7256</v>
      </c>
      <c r="K11" s="20">
        <v>109095</v>
      </c>
      <c r="L11" s="20">
        <v>102598</v>
      </c>
      <c r="M11" s="20">
        <v>197181</v>
      </c>
      <c r="N11" s="20">
        <v>211693</v>
      </c>
      <c r="O11" s="20">
        <f t="shared" si="0"/>
        <v>7.359735471470374</v>
      </c>
      <c r="P11" s="20">
        <v>2723</v>
      </c>
      <c r="Q11" s="22"/>
    </row>
    <row r="12" spans="1:17" s="14" customFormat="1" ht="15" customHeight="1">
      <c r="A12" s="15"/>
      <c r="B12" s="24" t="s">
        <v>19</v>
      </c>
      <c r="C12" s="20">
        <v>4672</v>
      </c>
      <c r="D12" s="20">
        <v>121</v>
      </c>
      <c r="E12" s="20">
        <v>1255</v>
      </c>
      <c r="F12" s="20">
        <v>14142</v>
      </c>
      <c r="G12" s="20">
        <v>46713</v>
      </c>
      <c r="H12" s="21">
        <v>134</v>
      </c>
      <c r="I12" s="20">
        <v>15</v>
      </c>
      <c r="J12" s="20">
        <v>1931</v>
      </c>
      <c r="K12" s="20">
        <v>38028</v>
      </c>
      <c r="L12" s="20">
        <v>26283</v>
      </c>
      <c r="M12" s="20">
        <v>58603</v>
      </c>
      <c r="N12" s="20">
        <v>64311</v>
      </c>
      <c r="O12" s="20">
        <f t="shared" si="0"/>
        <v>9.740115693735815</v>
      </c>
      <c r="P12" s="20">
        <v>1490</v>
      </c>
      <c r="Q12" s="22"/>
    </row>
    <row r="13" spans="1:17" s="14" customFormat="1" ht="15" customHeight="1">
      <c r="A13" s="15"/>
      <c r="B13" s="19" t="s">
        <v>20</v>
      </c>
      <c r="C13" s="20">
        <v>6911</v>
      </c>
      <c r="D13" s="12">
        <v>50</v>
      </c>
      <c r="E13" s="20">
        <v>5550</v>
      </c>
      <c r="F13" s="20">
        <v>50226</v>
      </c>
      <c r="G13" s="20">
        <v>37751</v>
      </c>
      <c r="H13" s="21">
        <v>220</v>
      </c>
      <c r="I13" s="20">
        <v>5</v>
      </c>
      <c r="J13" s="20">
        <v>3334</v>
      </c>
      <c r="K13" s="20">
        <v>51743</v>
      </c>
      <c r="L13" s="20">
        <v>45393</v>
      </c>
      <c r="M13" s="20">
        <v>87465</v>
      </c>
      <c r="N13" s="20">
        <v>97136</v>
      </c>
      <c r="O13" s="20">
        <f t="shared" si="0"/>
        <v>11.056994226261933</v>
      </c>
      <c r="P13" s="20">
        <v>2040</v>
      </c>
      <c r="Q13" s="22"/>
    </row>
    <row r="14" spans="1:17" s="14" customFormat="1" ht="15" customHeight="1">
      <c r="A14" s="15"/>
      <c r="B14" s="19" t="s">
        <v>57</v>
      </c>
      <c r="C14" s="20">
        <v>433</v>
      </c>
      <c r="D14" s="12">
        <v>80</v>
      </c>
      <c r="E14" s="20">
        <v>367</v>
      </c>
      <c r="F14" s="20">
        <v>1193</v>
      </c>
      <c r="G14" s="20">
        <v>1453</v>
      </c>
      <c r="H14" s="21">
        <v>5</v>
      </c>
      <c r="I14" s="20">
        <v>7</v>
      </c>
      <c r="J14" s="20">
        <v>156</v>
      </c>
      <c r="K14" s="20">
        <v>1482</v>
      </c>
      <c r="L14" s="20">
        <v>1779</v>
      </c>
      <c r="M14" s="20">
        <v>0</v>
      </c>
      <c r="N14" s="20">
        <v>3261</v>
      </c>
      <c r="O14" s="20">
        <v>0</v>
      </c>
      <c r="P14" s="20">
        <v>290</v>
      </c>
      <c r="Q14" s="22"/>
    </row>
    <row r="15" spans="1:17" s="14" customFormat="1" ht="15" customHeight="1">
      <c r="A15" s="15"/>
      <c r="B15" s="19" t="s">
        <v>21</v>
      </c>
      <c r="C15" s="20">
        <v>2068</v>
      </c>
      <c r="D15" s="20">
        <v>215</v>
      </c>
      <c r="E15" s="20">
        <v>2508</v>
      </c>
      <c r="F15" s="20">
        <v>5539</v>
      </c>
      <c r="G15" s="20">
        <v>6274</v>
      </c>
      <c r="H15" s="21">
        <v>13</v>
      </c>
      <c r="I15" s="20">
        <v>3</v>
      </c>
      <c r="J15" s="20">
        <v>497</v>
      </c>
      <c r="K15" s="20">
        <v>12282</v>
      </c>
      <c r="L15" s="20">
        <v>2767</v>
      </c>
      <c r="M15" s="20">
        <v>14662</v>
      </c>
      <c r="N15" s="20">
        <v>15049</v>
      </c>
      <c r="O15" s="20">
        <f t="shared" si="0"/>
        <v>2.639476196971764</v>
      </c>
      <c r="P15" s="20">
        <v>990</v>
      </c>
      <c r="Q15" s="22"/>
    </row>
    <row r="16" spans="1:17" s="23" customFormat="1" ht="15" customHeight="1">
      <c r="A16" s="15"/>
      <c r="B16" s="19" t="s">
        <v>22</v>
      </c>
      <c r="C16" s="20">
        <v>1163</v>
      </c>
      <c r="D16" s="20">
        <v>43</v>
      </c>
      <c r="E16" s="20">
        <v>599</v>
      </c>
      <c r="F16" s="20">
        <v>2024</v>
      </c>
      <c r="G16" s="20">
        <v>2246</v>
      </c>
      <c r="H16" s="21">
        <v>13</v>
      </c>
      <c r="I16" s="20">
        <v>5</v>
      </c>
      <c r="J16" s="20">
        <v>134</v>
      </c>
      <c r="K16" s="20">
        <v>4461</v>
      </c>
      <c r="L16" s="20">
        <v>603</v>
      </c>
      <c r="M16" s="20">
        <v>4939</v>
      </c>
      <c r="N16" s="20">
        <v>5064</v>
      </c>
      <c r="O16" s="20">
        <f t="shared" si="0"/>
        <v>2.530876695687386</v>
      </c>
      <c r="P16" s="20">
        <v>470</v>
      </c>
      <c r="Q16" s="22"/>
    </row>
    <row r="17" spans="1:17" s="14" customFormat="1" ht="15" customHeight="1">
      <c r="A17" s="15"/>
      <c r="B17" s="19" t="s">
        <v>24</v>
      </c>
      <c r="C17" s="20">
        <v>2886</v>
      </c>
      <c r="D17" s="20">
        <v>109</v>
      </c>
      <c r="E17" s="20">
        <v>876</v>
      </c>
      <c r="F17" s="20">
        <v>6684</v>
      </c>
      <c r="G17" s="20">
        <v>49818</v>
      </c>
      <c r="H17" s="21">
        <v>245</v>
      </c>
      <c r="I17" s="20">
        <v>2</v>
      </c>
      <c r="J17" s="20">
        <v>2382</v>
      </c>
      <c r="K17" s="20">
        <v>32931</v>
      </c>
      <c r="L17" s="20">
        <v>27185</v>
      </c>
      <c r="M17" s="20">
        <v>52599</v>
      </c>
      <c r="N17" s="20">
        <v>60116</v>
      </c>
      <c r="O17" s="20">
        <f t="shared" si="0"/>
        <v>14.291146219509876</v>
      </c>
      <c r="P17" s="20">
        <v>1710</v>
      </c>
      <c r="Q17" s="22"/>
    </row>
    <row r="18" spans="1:17" s="23" customFormat="1" ht="15" customHeight="1">
      <c r="A18" s="15"/>
      <c r="B18" s="19" t="s">
        <v>23</v>
      </c>
      <c r="C18" s="20">
        <v>2320</v>
      </c>
      <c r="D18" s="20">
        <v>24</v>
      </c>
      <c r="E18" s="20">
        <v>1109</v>
      </c>
      <c r="F18" s="20">
        <v>5589</v>
      </c>
      <c r="G18" s="20">
        <v>29006</v>
      </c>
      <c r="H18" s="21">
        <v>228</v>
      </c>
      <c r="I18" s="20">
        <v>2</v>
      </c>
      <c r="J18" s="20">
        <v>1425</v>
      </c>
      <c r="K18" s="20">
        <v>21438</v>
      </c>
      <c r="L18" s="20">
        <v>15945</v>
      </c>
      <c r="M18" s="20">
        <v>33092</v>
      </c>
      <c r="N18" s="20">
        <v>37383</v>
      </c>
      <c r="O18" s="20">
        <f t="shared" si="0"/>
        <v>12.96688021274024</v>
      </c>
      <c r="P18" s="20">
        <v>1460</v>
      </c>
      <c r="Q18" s="22"/>
    </row>
    <row r="19" spans="1:17" s="14" customFormat="1" ht="15" customHeight="1">
      <c r="A19" s="15"/>
      <c r="B19" s="19" t="s">
        <v>25</v>
      </c>
      <c r="C19" s="20">
        <v>8545</v>
      </c>
      <c r="D19" s="20">
        <v>90</v>
      </c>
      <c r="E19" s="20">
        <v>4346</v>
      </c>
      <c r="F19" s="20">
        <v>229191</v>
      </c>
      <c r="G19" s="20">
        <v>37769</v>
      </c>
      <c r="H19" s="21">
        <v>64</v>
      </c>
      <c r="I19" s="20">
        <v>3</v>
      </c>
      <c r="J19" s="20">
        <v>10767</v>
      </c>
      <c r="K19" s="20">
        <v>104425</v>
      </c>
      <c r="L19" s="20">
        <v>177805</v>
      </c>
      <c r="M19" s="20">
        <v>256722</v>
      </c>
      <c r="N19" s="20">
        <v>282230</v>
      </c>
      <c r="O19" s="20">
        <f t="shared" si="0"/>
        <v>9.93603976285632</v>
      </c>
      <c r="P19" s="20">
        <v>2680</v>
      </c>
      <c r="Q19" s="22"/>
    </row>
    <row r="20" spans="1:17" s="23" customFormat="1" ht="15" customHeight="1">
      <c r="A20" s="15"/>
      <c r="B20" s="19" t="s">
        <v>26</v>
      </c>
      <c r="C20" s="20">
        <v>12238</v>
      </c>
      <c r="D20" s="20">
        <v>20</v>
      </c>
      <c r="E20" s="20">
        <v>651</v>
      </c>
      <c r="F20" s="20">
        <v>23745</v>
      </c>
      <c r="G20" s="20">
        <v>262341</v>
      </c>
      <c r="H20" s="21">
        <v>151</v>
      </c>
      <c r="I20" s="20">
        <v>4</v>
      </c>
      <c r="J20" s="20">
        <v>11566</v>
      </c>
      <c r="K20" s="20">
        <v>108109</v>
      </c>
      <c r="L20" s="20">
        <v>190369</v>
      </c>
      <c r="M20" s="20">
        <v>281111</v>
      </c>
      <c r="N20" s="20">
        <v>298478</v>
      </c>
      <c r="O20" s="20">
        <f t="shared" si="0"/>
        <v>6.17798663161527</v>
      </c>
      <c r="P20" s="20">
        <v>3080</v>
      </c>
      <c r="Q20" s="22"/>
    </row>
    <row r="21" spans="1:17" s="14" customFormat="1" ht="15" customHeight="1">
      <c r="A21" s="15"/>
      <c r="B21" s="19" t="s">
        <v>27</v>
      </c>
      <c r="C21" s="20">
        <v>2501</v>
      </c>
      <c r="D21" s="20">
        <v>728</v>
      </c>
      <c r="E21" s="20">
        <v>2068</v>
      </c>
      <c r="F21" s="20">
        <v>17448</v>
      </c>
      <c r="G21" s="20">
        <v>29665</v>
      </c>
      <c r="H21" s="21">
        <v>45</v>
      </c>
      <c r="I21" s="20">
        <v>0</v>
      </c>
      <c r="J21" s="20">
        <v>2462</v>
      </c>
      <c r="K21" s="20">
        <v>23129</v>
      </c>
      <c r="L21" s="20">
        <v>29287</v>
      </c>
      <c r="M21" s="20">
        <v>44698</v>
      </c>
      <c r="N21" s="20">
        <v>52416</v>
      </c>
      <c r="O21" s="20">
        <f t="shared" si="0"/>
        <v>17.26699181171417</v>
      </c>
      <c r="P21" s="20">
        <v>1710</v>
      </c>
      <c r="Q21" s="22"/>
    </row>
    <row r="22" spans="1:17" s="23" customFormat="1" ht="15" customHeight="1">
      <c r="A22" s="15"/>
      <c r="B22" s="19" t="s">
        <v>51</v>
      </c>
      <c r="C22" s="20">
        <v>4364</v>
      </c>
      <c r="D22" s="20">
        <v>419</v>
      </c>
      <c r="E22" s="20">
        <v>48885</v>
      </c>
      <c r="F22" s="20">
        <v>15659</v>
      </c>
      <c r="G22" s="20">
        <v>28580</v>
      </c>
      <c r="H22" s="21">
        <v>36</v>
      </c>
      <c r="I22" s="20">
        <v>1</v>
      </c>
      <c r="J22" s="20">
        <v>3462</v>
      </c>
      <c r="K22" s="20">
        <v>45075</v>
      </c>
      <c r="L22" s="20">
        <v>51967</v>
      </c>
      <c r="M22" s="20">
        <v>91040</v>
      </c>
      <c r="N22" s="20">
        <v>97042</v>
      </c>
      <c r="O22" s="20">
        <f t="shared" si="0"/>
        <v>6.592706502636204</v>
      </c>
      <c r="P22" s="20">
        <v>1950</v>
      </c>
      <c r="Q22" s="22"/>
    </row>
    <row r="23" spans="1:17" s="23" customFormat="1" ht="15" customHeight="1">
      <c r="A23" s="15"/>
      <c r="B23" s="19" t="s">
        <v>28</v>
      </c>
      <c r="C23" s="20">
        <v>3517</v>
      </c>
      <c r="D23" s="20">
        <v>162</v>
      </c>
      <c r="E23" s="20">
        <v>1119</v>
      </c>
      <c r="F23" s="20">
        <v>5943</v>
      </c>
      <c r="G23" s="20">
        <v>13555</v>
      </c>
      <c r="H23" s="21">
        <v>13</v>
      </c>
      <c r="I23" s="20">
        <v>84</v>
      </c>
      <c r="J23" s="20">
        <v>833</v>
      </c>
      <c r="K23" s="20">
        <v>6535</v>
      </c>
      <c r="L23" s="20">
        <v>15174</v>
      </c>
      <c r="M23" s="20">
        <v>21572</v>
      </c>
      <c r="N23" s="20">
        <v>21709</v>
      </c>
      <c r="O23" s="20">
        <f t="shared" si="0"/>
        <v>0.6350825143704802</v>
      </c>
      <c r="P23" s="20">
        <v>1230</v>
      </c>
      <c r="Q23" s="22"/>
    </row>
    <row r="24" spans="1:17" s="14" customFormat="1" ht="15" customHeight="1">
      <c r="A24" s="15"/>
      <c r="B24" s="19" t="s">
        <v>29</v>
      </c>
      <c r="C24" s="20">
        <v>478</v>
      </c>
      <c r="D24" s="20">
        <v>10</v>
      </c>
      <c r="E24" s="20">
        <v>111</v>
      </c>
      <c r="F24" s="20">
        <v>489</v>
      </c>
      <c r="G24" s="20">
        <v>1360</v>
      </c>
      <c r="H24" s="21">
        <v>2</v>
      </c>
      <c r="I24" s="20">
        <v>0</v>
      </c>
      <c r="J24" s="20">
        <v>96</v>
      </c>
      <c r="K24" s="20">
        <v>594</v>
      </c>
      <c r="L24" s="20">
        <v>1474</v>
      </c>
      <c r="M24" s="20">
        <v>2009</v>
      </c>
      <c r="N24" s="20">
        <v>2068</v>
      </c>
      <c r="O24" s="20">
        <f t="shared" si="0"/>
        <v>2.9367844698855152</v>
      </c>
      <c r="P24" s="20">
        <v>320</v>
      </c>
      <c r="Q24" s="22"/>
    </row>
    <row r="25" spans="1:17" s="23" customFormat="1" ht="15" customHeight="1">
      <c r="A25" s="15"/>
      <c r="B25" s="19" t="s">
        <v>30</v>
      </c>
      <c r="C25" s="20">
        <v>1320</v>
      </c>
      <c r="D25" s="20">
        <v>80</v>
      </c>
      <c r="E25" s="20">
        <v>302</v>
      </c>
      <c r="F25" s="20">
        <v>1273</v>
      </c>
      <c r="G25" s="20">
        <v>3505</v>
      </c>
      <c r="H25" s="21">
        <v>12</v>
      </c>
      <c r="I25" s="20">
        <v>39</v>
      </c>
      <c r="J25" s="20">
        <v>186</v>
      </c>
      <c r="K25" s="20">
        <v>2778</v>
      </c>
      <c r="L25" s="20">
        <v>2619</v>
      </c>
      <c r="M25" s="20">
        <v>5139</v>
      </c>
      <c r="N25" s="20">
        <v>5397</v>
      </c>
      <c r="O25" s="20">
        <f t="shared" si="0"/>
        <v>5.020431990659661</v>
      </c>
      <c r="P25" s="20">
        <v>790</v>
      </c>
      <c r="Q25" s="22"/>
    </row>
    <row r="26" spans="1:17" s="14" customFormat="1" ht="15" customHeight="1">
      <c r="A26" s="15"/>
      <c r="B26" s="19" t="s">
        <v>47</v>
      </c>
      <c r="C26" s="20">
        <v>996</v>
      </c>
      <c r="D26" s="20">
        <v>8</v>
      </c>
      <c r="E26" s="20">
        <v>711</v>
      </c>
      <c r="F26" s="20">
        <v>2285</v>
      </c>
      <c r="G26" s="20">
        <v>9745</v>
      </c>
      <c r="H26" s="21">
        <v>15</v>
      </c>
      <c r="I26" s="20">
        <v>0</v>
      </c>
      <c r="J26" s="20">
        <v>594</v>
      </c>
      <c r="K26" s="20">
        <v>6986</v>
      </c>
      <c r="L26" s="20">
        <v>6372</v>
      </c>
      <c r="M26" s="20">
        <v>12742</v>
      </c>
      <c r="N26" s="20">
        <v>13358</v>
      </c>
      <c r="O26" s="20">
        <f t="shared" si="0"/>
        <v>4.83440590174227</v>
      </c>
      <c r="P26" s="20">
        <v>1020</v>
      </c>
      <c r="Q26" s="22"/>
    </row>
    <row r="27" spans="1:17" s="23" customFormat="1" ht="15" customHeight="1">
      <c r="A27" s="15"/>
      <c r="B27" s="19" t="s">
        <v>48</v>
      </c>
      <c r="C27" s="20">
        <v>6306</v>
      </c>
      <c r="D27" s="20">
        <v>946</v>
      </c>
      <c r="E27" s="20">
        <v>8258</v>
      </c>
      <c r="F27" s="20">
        <v>16900</v>
      </c>
      <c r="G27" s="20">
        <v>128710</v>
      </c>
      <c r="H27" s="21">
        <v>55</v>
      </c>
      <c r="I27" s="20">
        <v>6</v>
      </c>
      <c r="J27" s="20">
        <v>6103</v>
      </c>
      <c r="K27" s="20">
        <v>75427</v>
      </c>
      <c r="L27" s="20">
        <v>85551</v>
      </c>
      <c r="M27" s="20">
        <v>143980</v>
      </c>
      <c r="N27" s="20">
        <v>160978</v>
      </c>
      <c r="O27" s="20">
        <f t="shared" si="0"/>
        <v>11.80580636199472</v>
      </c>
      <c r="P27" s="20">
        <v>2500</v>
      </c>
      <c r="Q27" s="22"/>
    </row>
    <row r="28" spans="1:17" s="14" customFormat="1" ht="15" customHeight="1">
      <c r="A28" s="15"/>
      <c r="B28" s="19" t="s">
        <v>42</v>
      </c>
      <c r="C28" s="20">
        <v>1083</v>
      </c>
      <c r="D28" s="20">
        <v>12546</v>
      </c>
      <c r="E28" s="20">
        <v>5219</v>
      </c>
      <c r="F28" s="20">
        <v>3874</v>
      </c>
      <c r="G28" s="20">
        <v>6229</v>
      </c>
      <c r="H28" s="21">
        <v>10</v>
      </c>
      <c r="I28" s="20">
        <v>2</v>
      </c>
      <c r="J28" s="20">
        <v>1125</v>
      </c>
      <c r="K28" s="20">
        <v>13182</v>
      </c>
      <c r="L28" s="20">
        <v>15823</v>
      </c>
      <c r="M28" s="20">
        <v>21003</v>
      </c>
      <c r="N28" s="20">
        <v>29005</v>
      </c>
      <c r="O28" s="20">
        <f t="shared" si="0"/>
        <v>38.09931914488406</v>
      </c>
      <c r="P28" s="20">
        <v>1140</v>
      </c>
      <c r="Q28" s="22"/>
    </row>
    <row r="29" spans="1:17" s="14" customFormat="1" ht="15" customHeight="1">
      <c r="A29" s="15"/>
      <c r="B29" s="19" t="s">
        <v>55</v>
      </c>
      <c r="C29" s="20">
        <v>305</v>
      </c>
      <c r="D29" s="20">
        <v>8</v>
      </c>
      <c r="E29" s="20">
        <v>27</v>
      </c>
      <c r="F29" s="20">
        <v>263</v>
      </c>
      <c r="G29" s="20">
        <v>1267</v>
      </c>
      <c r="H29" s="21">
        <v>6</v>
      </c>
      <c r="I29" s="20">
        <v>0</v>
      </c>
      <c r="J29" s="20">
        <v>71</v>
      </c>
      <c r="K29" s="20">
        <v>582</v>
      </c>
      <c r="L29" s="20">
        <v>1060</v>
      </c>
      <c r="M29" s="20">
        <v>1597</v>
      </c>
      <c r="N29" s="20">
        <v>1642</v>
      </c>
      <c r="O29" s="20">
        <v>0</v>
      </c>
      <c r="P29" s="20">
        <v>330</v>
      </c>
      <c r="Q29" s="22"/>
    </row>
    <row r="30" spans="1:17" s="14" customFormat="1" ht="15" customHeight="1">
      <c r="A30" s="15"/>
      <c r="B30" s="19" t="s">
        <v>58</v>
      </c>
      <c r="C30" s="20">
        <v>328</v>
      </c>
      <c r="D30" s="20">
        <v>31</v>
      </c>
      <c r="E30" s="20">
        <v>96</v>
      </c>
      <c r="F30" s="20">
        <v>456</v>
      </c>
      <c r="G30" s="20">
        <v>1026</v>
      </c>
      <c r="H30" s="21">
        <v>3</v>
      </c>
      <c r="I30" s="20">
        <v>2</v>
      </c>
      <c r="J30" s="20">
        <v>53</v>
      </c>
      <c r="K30" s="20">
        <v>773</v>
      </c>
      <c r="L30" s="20">
        <v>894</v>
      </c>
      <c r="M30" s="20">
        <v>0</v>
      </c>
      <c r="N30" s="20">
        <v>1667</v>
      </c>
      <c r="O30" s="20">
        <v>0</v>
      </c>
      <c r="P30" s="20">
        <v>270</v>
      </c>
      <c r="Q30" s="22"/>
    </row>
    <row r="31" spans="1:17" s="23" customFormat="1" ht="15" customHeight="1">
      <c r="A31" s="15"/>
      <c r="B31" s="19" t="s">
        <v>46</v>
      </c>
      <c r="C31" s="20">
        <v>573</v>
      </c>
      <c r="D31" s="20">
        <v>11</v>
      </c>
      <c r="E31" s="20">
        <v>156</v>
      </c>
      <c r="F31" s="20">
        <v>1564</v>
      </c>
      <c r="G31" s="20">
        <v>1920</v>
      </c>
      <c r="H31" s="21">
        <v>3</v>
      </c>
      <c r="I31" s="20">
        <v>1</v>
      </c>
      <c r="J31" s="20">
        <v>116</v>
      </c>
      <c r="K31" s="20">
        <v>1766</v>
      </c>
      <c r="L31" s="20">
        <v>2005</v>
      </c>
      <c r="M31" s="20">
        <v>3333</v>
      </c>
      <c r="N31" s="20">
        <v>3771</v>
      </c>
      <c r="O31" s="20">
        <f t="shared" si="0"/>
        <v>13.141314131413143</v>
      </c>
      <c r="P31" s="20">
        <v>420</v>
      </c>
      <c r="Q31" s="22"/>
    </row>
    <row r="32" spans="1:17" s="23" customFormat="1" ht="15" customHeight="1">
      <c r="A32" s="15"/>
      <c r="B32" s="19" t="s">
        <v>31</v>
      </c>
      <c r="C32" s="20">
        <v>736</v>
      </c>
      <c r="D32" s="20">
        <v>36</v>
      </c>
      <c r="E32" s="20">
        <v>313</v>
      </c>
      <c r="F32" s="20">
        <v>2112</v>
      </c>
      <c r="G32" s="20">
        <v>2299</v>
      </c>
      <c r="H32" s="21">
        <v>1</v>
      </c>
      <c r="I32" s="20">
        <v>1</v>
      </c>
      <c r="J32" s="20">
        <v>167</v>
      </c>
      <c r="K32" s="20">
        <v>2578</v>
      </c>
      <c r="L32" s="20">
        <v>2351</v>
      </c>
      <c r="M32" s="20">
        <v>4844</v>
      </c>
      <c r="N32" s="20">
        <v>4929</v>
      </c>
      <c r="O32" s="20">
        <f t="shared" si="0"/>
        <v>1.754748142031379</v>
      </c>
      <c r="P32" s="20">
        <v>490</v>
      </c>
      <c r="Q32" s="22"/>
    </row>
    <row r="33" spans="1:17" s="14" customFormat="1" ht="15" customHeight="1">
      <c r="A33" s="15"/>
      <c r="B33" s="19" t="s">
        <v>32</v>
      </c>
      <c r="C33" s="20">
        <v>2265</v>
      </c>
      <c r="D33" s="20">
        <v>105</v>
      </c>
      <c r="E33" s="20">
        <v>1175</v>
      </c>
      <c r="F33" s="20">
        <v>4239</v>
      </c>
      <c r="G33" s="20">
        <v>7189</v>
      </c>
      <c r="H33" s="21">
        <v>12</v>
      </c>
      <c r="I33" s="20">
        <v>15</v>
      </c>
      <c r="J33" s="20">
        <v>459</v>
      </c>
      <c r="K33" s="20">
        <v>7507</v>
      </c>
      <c r="L33" s="20">
        <v>5687</v>
      </c>
      <c r="M33" s="20">
        <v>11809</v>
      </c>
      <c r="N33" s="20">
        <v>13194</v>
      </c>
      <c r="O33" s="20">
        <f t="shared" si="0"/>
        <v>11.728342789397917</v>
      </c>
      <c r="P33" s="20">
        <v>1105</v>
      </c>
      <c r="Q33" s="22"/>
    </row>
    <row r="34" spans="1:17" s="23" customFormat="1" ht="15" customHeight="1">
      <c r="A34" s="15"/>
      <c r="B34" s="19" t="s">
        <v>33</v>
      </c>
      <c r="C34" s="20">
        <v>4316</v>
      </c>
      <c r="D34" s="20">
        <v>103</v>
      </c>
      <c r="E34" s="20">
        <v>1144</v>
      </c>
      <c r="F34" s="20">
        <v>19411</v>
      </c>
      <c r="G34" s="20">
        <v>32138</v>
      </c>
      <c r="H34" s="21">
        <v>77</v>
      </c>
      <c r="I34" s="20">
        <v>24</v>
      </c>
      <c r="J34" s="20">
        <v>1993</v>
      </c>
      <c r="K34" s="20">
        <v>35711</v>
      </c>
      <c r="L34" s="20">
        <v>19179</v>
      </c>
      <c r="M34" s="20">
        <v>50987</v>
      </c>
      <c r="N34" s="20">
        <v>54890</v>
      </c>
      <c r="O34" s="20">
        <f t="shared" si="0"/>
        <v>7.654892423558947</v>
      </c>
      <c r="P34" s="20">
        <v>1698</v>
      </c>
      <c r="Q34" s="22"/>
    </row>
    <row r="35" spans="1:17" s="14" customFormat="1" ht="15" customHeight="1">
      <c r="A35" s="15"/>
      <c r="B35" s="19" t="s">
        <v>35</v>
      </c>
      <c r="C35" s="20">
        <v>1492</v>
      </c>
      <c r="D35" s="20">
        <v>5</v>
      </c>
      <c r="E35" s="20">
        <v>132</v>
      </c>
      <c r="F35" s="20">
        <v>1275</v>
      </c>
      <c r="G35" s="20">
        <v>9370</v>
      </c>
      <c r="H35" s="21">
        <v>83</v>
      </c>
      <c r="I35" s="20">
        <v>5</v>
      </c>
      <c r="J35" s="20">
        <v>322</v>
      </c>
      <c r="K35" s="20">
        <v>8678</v>
      </c>
      <c r="L35" s="20">
        <v>2514</v>
      </c>
      <c r="M35" s="20">
        <v>10481</v>
      </c>
      <c r="N35" s="20">
        <v>11192</v>
      </c>
      <c r="O35" s="20">
        <f t="shared" si="0"/>
        <v>6.783703845052953</v>
      </c>
      <c r="P35" s="20">
        <v>694</v>
      </c>
      <c r="Q35" s="22"/>
    </row>
    <row r="36" spans="1:17" s="23" customFormat="1" ht="15" customHeight="1">
      <c r="A36" s="15"/>
      <c r="B36" s="19" t="s">
        <v>34</v>
      </c>
      <c r="C36" s="20">
        <v>2726</v>
      </c>
      <c r="D36" s="20">
        <v>8</v>
      </c>
      <c r="E36" s="20">
        <v>218</v>
      </c>
      <c r="F36" s="20">
        <v>3498</v>
      </c>
      <c r="G36" s="20">
        <v>21651</v>
      </c>
      <c r="H36" s="21">
        <v>99</v>
      </c>
      <c r="I36" s="20">
        <v>9</v>
      </c>
      <c r="J36" s="20">
        <v>831</v>
      </c>
      <c r="K36" s="20">
        <v>19291</v>
      </c>
      <c r="L36" s="20">
        <v>7023</v>
      </c>
      <c r="M36" s="20">
        <v>24480</v>
      </c>
      <c r="N36" s="20">
        <v>26314</v>
      </c>
      <c r="O36" s="20">
        <f t="shared" si="0"/>
        <v>7.491830065359477</v>
      </c>
      <c r="P36" s="20">
        <v>1110</v>
      </c>
      <c r="Q36" s="22"/>
    </row>
    <row r="37" spans="1:17" s="14" customFormat="1" ht="15" customHeight="1">
      <c r="A37" s="15"/>
      <c r="B37" s="19" t="s">
        <v>36</v>
      </c>
      <c r="C37" s="20">
        <v>4257</v>
      </c>
      <c r="D37" s="20">
        <v>123</v>
      </c>
      <c r="E37" s="20">
        <v>3329</v>
      </c>
      <c r="F37" s="20">
        <v>37075</v>
      </c>
      <c r="G37" s="20">
        <v>70456</v>
      </c>
      <c r="H37" s="21">
        <v>88</v>
      </c>
      <c r="I37" s="20">
        <v>5</v>
      </c>
      <c r="J37" s="20">
        <v>5052</v>
      </c>
      <c r="K37" s="20">
        <v>40920</v>
      </c>
      <c r="L37" s="20">
        <v>75208</v>
      </c>
      <c r="M37" s="20">
        <v>101221</v>
      </c>
      <c r="N37" s="20">
        <v>116128</v>
      </c>
      <c r="O37" s="20">
        <f t="shared" si="0"/>
        <v>14.727181118542596</v>
      </c>
      <c r="P37" s="20">
        <v>2357</v>
      </c>
      <c r="Q37" s="22"/>
    </row>
    <row r="38" spans="1:17" s="23" customFormat="1" ht="15" customHeight="1">
      <c r="A38" s="15"/>
      <c r="B38" s="19" t="s">
        <v>37</v>
      </c>
      <c r="C38" s="20">
        <v>6421</v>
      </c>
      <c r="D38" s="20">
        <v>2677</v>
      </c>
      <c r="E38" s="20">
        <v>11677</v>
      </c>
      <c r="F38" s="20">
        <v>35429</v>
      </c>
      <c r="G38" s="20">
        <v>43772</v>
      </c>
      <c r="H38" s="21">
        <v>133</v>
      </c>
      <c r="I38" s="20">
        <v>2864</v>
      </c>
      <c r="J38" s="20">
        <v>4647</v>
      </c>
      <c r="K38" s="20">
        <v>36166</v>
      </c>
      <c r="L38" s="20">
        <v>65033</v>
      </c>
      <c r="M38" s="20">
        <v>101473</v>
      </c>
      <c r="N38" s="20">
        <v>101199</v>
      </c>
      <c r="O38" s="20">
        <f t="shared" si="0"/>
        <v>-0.2700225675795532</v>
      </c>
      <c r="P38" s="21">
        <v>2065</v>
      </c>
      <c r="Q38" s="22"/>
    </row>
    <row r="39" spans="1:17" s="14" customFormat="1" ht="15" customHeight="1">
      <c r="A39" s="15"/>
      <c r="B39" s="19" t="s">
        <v>38</v>
      </c>
      <c r="C39" s="21">
        <v>1491</v>
      </c>
      <c r="D39" s="20">
        <v>129</v>
      </c>
      <c r="E39" s="21">
        <v>1114</v>
      </c>
      <c r="F39" s="21">
        <v>4541</v>
      </c>
      <c r="G39" s="21">
        <v>8598</v>
      </c>
      <c r="H39" s="21">
        <v>7</v>
      </c>
      <c r="I39" s="21">
        <v>0</v>
      </c>
      <c r="J39" s="21">
        <v>932</v>
      </c>
      <c r="K39" s="20">
        <v>5100</v>
      </c>
      <c r="L39" s="20">
        <v>10221</v>
      </c>
      <c r="M39" s="20">
        <v>14287</v>
      </c>
      <c r="N39" s="20">
        <v>15321</v>
      </c>
      <c r="O39" s="20">
        <f t="shared" si="0"/>
        <v>7.237348638622524</v>
      </c>
      <c r="P39" s="20">
        <v>952</v>
      </c>
      <c r="Q39" s="22"/>
    </row>
    <row r="40" spans="1:17" s="23" customFormat="1" ht="15" customHeight="1">
      <c r="A40" s="15"/>
      <c r="B40" s="19" t="s">
        <v>39</v>
      </c>
      <c r="C40" s="20">
        <v>4824</v>
      </c>
      <c r="D40" s="21">
        <v>117</v>
      </c>
      <c r="E40" s="20">
        <v>3964</v>
      </c>
      <c r="F40" s="20">
        <v>18782</v>
      </c>
      <c r="G40" s="20">
        <v>71348</v>
      </c>
      <c r="H40" s="21">
        <v>193</v>
      </c>
      <c r="I40" s="20">
        <v>10</v>
      </c>
      <c r="J40" s="20">
        <v>3619</v>
      </c>
      <c r="K40" s="20">
        <v>48854</v>
      </c>
      <c r="L40" s="20">
        <v>49179</v>
      </c>
      <c r="M40" s="20">
        <v>88237</v>
      </c>
      <c r="N40" s="20">
        <v>98033</v>
      </c>
      <c r="O40" s="20">
        <f t="shared" si="0"/>
        <v>11.10191869623854</v>
      </c>
      <c r="P40" s="20">
        <v>2186</v>
      </c>
      <c r="Q40" s="22"/>
    </row>
    <row r="41" spans="1:17" s="14" customFormat="1" ht="15" customHeight="1">
      <c r="A41" s="15"/>
      <c r="B41" s="12" t="s">
        <v>45</v>
      </c>
      <c r="C41" s="20">
        <v>2974</v>
      </c>
      <c r="D41" s="20">
        <v>8</v>
      </c>
      <c r="E41" s="20">
        <v>316</v>
      </c>
      <c r="F41" s="20">
        <v>2506</v>
      </c>
      <c r="G41" s="20">
        <v>10012</v>
      </c>
      <c r="H41" s="21">
        <v>22</v>
      </c>
      <c r="I41" s="20">
        <v>0</v>
      </c>
      <c r="J41" s="20">
        <v>694</v>
      </c>
      <c r="K41" s="20">
        <v>3964</v>
      </c>
      <c r="L41" s="20">
        <v>9594</v>
      </c>
      <c r="M41" s="20">
        <v>12580</v>
      </c>
      <c r="N41" s="20">
        <v>13558</v>
      </c>
      <c r="O41" s="20">
        <f t="shared" si="0"/>
        <v>7.774244833068362</v>
      </c>
      <c r="P41" s="20">
        <v>1400</v>
      </c>
      <c r="Q41" s="22"/>
    </row>
    <row r="42" spans="1:17" s="14" customFormat="1" ht="15" customHeight="1">
      <c r="A42" s="15"/>
      <c r="B42" s="12" t="s">
        <v>49</v>
      </c>
      <c r="C42" s="20">
        <v>2683</v>
      </c>
      <c r="D42" s="20">
        <v>16</v>
      </c>
      <c r="E42" s="20">
        <v>212</v>
      </c>
      <c r="F42" s="20">
        <v>2314</v>
      </c>
      <c r="G42" s="20">
        <v>10169</v>
      </c>
      <c r="H42" s="21">
        <v>22</v>
      </c>
      <c r="I42" s="20">
        <v>1</v>
      </c>
      <c r="J42" s="20">
        <v>676</v>
      </c>
      <c r="K42" s="20">
        <v>3895</v>
      </c>
      <c r="L42" s="20">
        <v>9515</v>
      </c>
      <c r="M42" s="20">
        <v>11803</v>
      </c>
      <c r="N42" s="20">
        <v>13410</v>
      </c>
      <c r="O42" s="20">
        <f t="shared" si="0"/>
        <v>13.615182580699821</v>
      </c>
      <c r="P42" s="20">
        <v>1390</v>
      </c>
      <c r="Q42" s="22"/>
    </row>
    <row r="43" spans="1:17" s="14" customFormat="1" ht="15" customHeight="1">
      <c r="A43" s="15"/>
      <c r="B43" s="12" t="s">
        <v>50</v>
      </c>
      <c r="C43" s="20">
        <v>848</v>
      </c>
      <c r="D43" s="20">
        <v>5</v>
      </c>
      <c r="E43" s="20">
        <v>41</v>
      </c>
      <c r="F43" s="20">
        <v>300</v>
      </c>
      <c r="G43" s="20">
        <v>1822</v>
      </c>
      <c r="H43" s="21">
        <v>5</v>
      </c>
      <c r="I43" s="20">
        <v>0</v>
      </c>
      <c r="J43" s="20">
        <v>147</v>
      </c>
      <c r="K43" s="20">
        <v>823</v>
      </c>
      <c r="L43" s="20">
        <v>1497</v>
      </c>
      <c r="M43" s="20">
        <v>2019</v>
      </c>
      <c r="N43" s="20">
        <v>2320</v>
      </c>
      <c r="O43" s="20">
        <f t="shared" si="0"/>
        <v>14.90837048043586</v>
      </c>
      <c r="P43" s="20">
        <v>630</v>
      </c>
      <c r="Q43" s="22"/>
    </row>
    <row r="44" spans="1:17" s="23" customFormat="1" ht="15" customHeight="1">
      <c r="A44" s="15"/>
      <c r="B44" s="19" t="s">
        <v>40</v>
      </c>
      <c r="C44" s="20">
        <v>10824</v>
      </c>
      <c r="D44" s="20">
        <v>354</v>
      </c>
      <c r="E44" s="20">
        <v>27033</v>
      </c>
      <c r="F44" s="20">
        <v>277343</v>
      </c>
      <c r="G44" s="20">
        <v>17332</v>
      </c>
      <c r="H44" s="21">
        <v>40</v>
      </c>
      <c r="I44" s="20">
        <v>10</v>
      </c>
      <c r="J44" s="20">
        <v>11450</v>
      </c>
      <c r="K44" s="20">
        <v>151569</v>
      </c>
      <c r="L44" s="20">
        <v>181993</v>
      </c>
      <c r="M44" s="20">
        <v>311000</v>
      </c>
      <c r="N44" s="20">
        <v>333562</v>
      </c>
      <c r="O44" s="20">
        <f>((N44-M44)/M44)*100</f>
        <v>7.254662379421221</v>
      </c>
      <c r="P44" s="21">
        <v>2690</v>
      </c>
      <c r="Q44" s="22"/>
    </row>
    <row r="45" spans="1:17" s="23" customFormat="1" ht="15" customHeight="1">
      <c r="A45" s="15"/>
      <c r="B45" s="19" t="s">
        <v>44</v>
      </c>
      <c r="C45" s="20">
        <v>3329</v>
      </c>
      <c r="D45" s="20">
        <v>4685</v>
      </c>
      <c r="E45" s="20">
        <v>78011</v>
      </c>
      <c r="F45" s="20">
        <v>10172</v>
      </c>
      <c r="G45" s="20">
        <v>5561</v>
      </c>
      <c r="H45" s="21">
        <v>19</v>
      </c>
      <c r="I45" s="20">
        <v>4</v>
      </c>
      <c r="J45" s="20">
        <v>3523</v>
      </c>
      <c r="K45" s="20">
        <v>45716</v>
      </c>
      <c r="L45" s="20">
        <v>56259</v>
      </c>
      <c r="M45" s="20">
        <v>84143</v>
      </c>
      <c r="N45" s="20">
        <v>101975</v>
      </c>
      <c r="O45" s="20">
        <f>((N45-M45)/M45)*100</f>
        <v>21.192493730910474</v>
      </c>
      <c r="P45" s="21">
        <v>1705</v>
      </c>
      <c r="Q45" s="22"/>
    </row>
    <row r="46" spans="1:18" s="14" customFormat="1" ht="15" customHeight="1">
      <c r="A46" s="15"/>
      <c r="B46" s="25"/>
      <c r="C46" s="21"/>
      <c r="D46" s="21"/>
      <c r="E46" s="21"/>
      <c r="F46" s="21"/>
      <c r="G46" s="21"/>
      <c r="H46" s="21"/>
      <c r="I46" s="20"/>
      <c r="J46" s="20"/>
      <c r="K46" s="21"/>
      <c r="L46" s="21"/>
      <c r="M46" s="21"/>
      <c r="N46" s="20"/>
      <c r="O46" s="20"/>
      <c r="Q46" s="22"/>
      <c r="R46" s="26"/>
    </row>
    <row r="47" spans="1:17" s="23" customFormat="1" ht="15" customHeight="1">
      <c r="A47" s="15"/>
      <c r="B47" s="19" t="s">
        <v>41</v>
      </c>
      <c r="C47" s="20"/>
      <c r="D47" s="20">
        <f>SUM(D9:D45)</f>
        <v>25670</v>
      </c>
      <c r="E47" s="20">
        <f aca="true" t="shared" si="1" ref="E47:N47">SUM(E9:E45)</f>
        <v>230487</v>
      </c>
      <c r="F47" s="20">
        <f t="shared" si="1"/>
        <v>922345</v>
      </c>
      <c r="G47" s="20">
        <f t="shared" si="1"/>
        <v>1253824</v>
      </c>
      <c r="H47" s="20">
        <f t="shared" si="1"/>
        <v>2659</v>
      </c>
      <c r="I47" s="20">
        <f t="shared" si="1"/>
        <v>3185</v>
      </c>
      <c r="J47" s="20">
        <f t="shared" si="1"/>
        <v>95261</v>
      </c>
      <c r="K47" s="20">
        <f t="shared" si="1"/>
        <v>1138457</v>
      </c>
      <c r="L47" s="20">
        <f t="shared" si="1"/>
        <v>1394974</v>
      </c>
      <c r="M47" s="20">
        <f t="shared" si="1"/>
        <v>2312611</v>
      </c>
      <c r="N47" s="20">
        <f t="shared" si="1"/>
        <v>2533431</v>
      </c>
      <c r="O47" s="20">
        <v>10</v>
      </c>
      <c r="P47" s="21"/>
      <c r="Q47" s="22"/>
    </row>
    <row r="48" spans="1:18" s="14" customFormat="1" ht="15" customHeight="1">
      <c r="A48" s="15"/>
      <c r="B48" s="25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21"/>
      <c r="Q48" s="27"/>
      <c r="R48" s="26"/>
    </row>
    <row r="49" spans="1:17" s="23" customFormat="1" ht="15" customHeight="1">
      <c r="A49" s="15"/>
      <c r="B49" s="19" t="s">
        <v>43</v>
      </c>
      <c r="C49" s="20"/>
      <c r="D49" s="20">
        <v>24835</v>
      </c>
      <c r="E49" s="20">
        <v>203742</v>
      </c>
      <c r="F49" s="20">
        <v>551742</v>
      </c>
      <c r="G49" s="20">
        <v>622464</v>
      </c>
      <c r="H49" s="21">
        <v>1416</v>
      </c>
      <c r="I49" s="20">
        <v>3154</v>
      </c>
      <c r="J49" s="20">
        <v>56719</v>
      </c>
      <c r="K49" s="20">
        <v>638902</v>
      </c>
      <c r="L49" s="20">
        <v>825352</v>
      </c>
      <c r="M49" s="20">
        <v>1339282</v>
      </c>
      <c r="N49" s="20">
        <v>1464254</v>
      </c>
      <c r="O49" s="20">
        <f>((N49-M49)/M49)*100</f>
        <v>9.331268545384766</v>
      </c>
      <c r="P49" s="21"/>
      <c r="Q49" s="27"/>
    </row>
    <row r="50" spans="1:17" s="14" customFormat="1" ht="11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8"/>
    </row>
    <row r="51" spans="1:17" s="14" customFormat="1" ht="11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4" customFormat="1" ht="12.75" customHeight="1">
      <c r="A52" s="10"/>
      <c r="B52" s="28" t="s">
        <v>60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2"/>
      <c r="N52" s="12"/>
      <c r="O52" s="11"/>
      <c r="P52" s="11"/>
      <c r="Q52" s="11"/>
    </row>
    <row r="53" spans="1:17" s="14" customFormat="1" ht="12.75" customHeight="1">
      <c r="A53" s="10"/>
      <c r="B53" s="28" t="s">
        <v>61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2"/>
      <c r="N53" s="12"/>
      <c r="O53" s="11"/>
      <c r="P53" s="11"/>
      <c r="Q53" s="11"/>
    </row>
    <row r="54" spans="2:17" ht="12.75" customHeight="1"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6"/>
      <c r="Q54" s="1"/>
    </row>
    <row r="55" spans="2:17" ht="12.75" customHeight="1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1"/>
    </row>
    <row r="56" spans="2:17" ht="12.75" customHeight="1"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"/>
      <c r="P56" s="6"/>
      <c r="Q56" s="1"/>
    </row>
    <row r="57" spans="2:17" ht="11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8"/>
      <c r="O57" s="6"/>
      <c r="P57" s="8"/>
      <c r="Q57" s="1"/>
    </row>
    <row r="61" ht="12.75">
      <c r="P61" s="2"/>
    </row>
    <row r="62" ht="12.75">
      <c r="P62" s="5"/>
    </row>
  </sheetData>
  <mergeCells count="1">
    <mergeCell ref="A2:Q2"/>
  </mergeCells>
  <printOptions horizontalCentered="1" verticalCentered="1"/>
  <pageMargins left="0" right="0" top="0.2618" bottom="0.5905" header="0.3937" footer="0.1968"/>
  <pageSetup horizontalDpi="600" verticalDpi="600" orientation="portrait" scale="55" r:id="rId1"/>
  <headerFooter alignWithMargins="0">
    <oddFooter>&amp;C&amp;"Serifa Std 45 Light,Regular"&amp;16© 2007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2007-08-31T13:29:49Z</cp:lastPrinted>
  <dcterms:created xsi:type="dcterms:W3CDTF">1999-07-31T13:10:03Z</dcterms:created>
  <dcterms:modified xsi:type="dcterms:W3CDTF">2007-08-31T13:30:07Z</dcterms:modified>
  <cp:category/>
  <cp:version/>
  <cp:contentType/>
  <cp:contentStatus/>
</cp:coreProperties>
</file>